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filterPrivacy="1" defaultThemeVersion="124226"/>
  <xr:revisionPtr revIDLastSave="0" documentId="13_ncr:1_{76D92F15-EEBD-4930-B34E-CBDE77B0E4E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4" sheetId="4" r:id="rId2"/>
    <sheet name="Sheet2" sheetId="2" r:id="rId3"/>
    <sheet name="Sheet3" sheetId="3" r:id="rId4"/>
  </sheets>
  <definedNames>
    <definedName name="_Hlk56410381" localSheetId="0">Sheet1!#REF!</definedName>
    <definedName name="_Hlk56411060" localSheetId="0">Sheet1!#REF!</definedName>
  </definedNames>
  <calcPr calcId="191029"/>
</workbook>
</file>

<file path=xl/calcChain.xml><?xml version="1.0" encoding="utf-8"?>
<calcChain xmlns="http://schemas.openxmlformats.org/spreadsheetml/2006/main">
  <c r="G26" i="1" l="1"/>
  <c r="F26" i="1"/>
  <c r="F31" i="1" l="1"/>
  <c r="G31" i="1"/>
  <c r="G13" i="1" l="1"/>
  <c r="F13" i="1"/>
</calcChain>
</file>

<file path=xl/sharedStrings.xml><?xml version="1.0" encoding="utf-8"?>
<sst xmlns="http://schemas.openxmlformats.org/spreadsheetml/2006/main" count="53" uniqueCount="52">
  <si>
    <t>Nr. 
Ctr.</t>
  </si>
  <si>
    <t>CONTRACTE FURNIZARE</t>
  </si>
  <si>
    <t>CONTRACTE SERVICII</t>
  </si>
  <si>
    <t>CUMPARARI DIRECTE</t>
  </si>
  <si>
    <t>A</t>
  </si>
  <si>
    <t>TOTAL CONTRACTE FURNIZARE</t>
  </si>
  <si>
    <t>TOTAL  CONTRACTE  LUCRARI</t>
  </si>
  <si>
    <t>DENUMIRE LUCRARE</t>
  </si>
  <si>
    <t xml:space="preserve">CONTRACTANT </t>
  </si>
  <si>
    <t>NR /
DATA CONTRACT</t>
  </si>
  <si>
    <t>VALOARE FARA TVA</t>
  </si>
  <si>
    <t>VALOARE CU TVA</t>
  </si>
  <si>
    <t>I.</t>
  </si>
  <si>
    <t xml:space="preserve"> II</t>
  </si>
  <si>
    <t>III</t>
  </si>
  <si>
    <t xml:space="preserve">SC ALBOSMART SRL BUZAU </t>
  </si>
  <si>
    <t xml:space="preserve">SC ALPHA MDN SRL </t>
  </si>
  <si>
    <t xml:space="preserve">SC RO&amp;RO SRL </t>
  </si>
  <si>
    <t xml:space="preserve">SC COM FORTUNA 93 SRL </t>
  </si>
  <si>
    <t>SITUATIE  ACHIZITII  PUBLICE  2021</t>
  </si>
  <si>
    <r>
      <t xml:space="preserve">Servicii de evaluare in vederea obtinerii unui rating al municipiului Buzau
</t>
    </r>
    <r>
      <rPr>
        <b/>
        <sz val="10"/>
        <rFont val="Calibri"/>
        <family val="2"/>
        <scheme val="minor"/>
      </rPr>
      <t>CPV: 79419000-4</t>
    </r>
  </si>
  <si>
    <t>FITCH RATINGS</t>
  </si>
  <si>
    <t>CONTRACT
NR 3883
13.01.2021</t>
  </si>
  <si>
    <t xml:space="preserve">TOTAL CONTRACT SERVICII </t>
  </si>
  <si>
    <t xml:space="preserve">CONTRACTE LUCRARI </t>
  </si>
  <si>
    <t xml:space="preserve">CONTRACT
NBR 5030
14.01.2020
1 LUNA </t>
  </si>
  <si>
    <r>
      <t xml:space="preserve">Lucrari instalatie de alimentare cu apa, canalizare la demisolul cladirii LSM din str Garlasi nr 3 - Buzau 
</t>
    </r>
    <r>
      <rPr>
        <b/>
        <sz val="10"/>
        <color theme="1"/>
        <rFont val="Calibri"/>
        <family val="2"/>
        <scheme val="minor"/>
      </rPr>
      <t>CPV: 45332000-3</t>
    </r>
  </si>
  <si>
    <r>
      <t xml:space="preserve">Servicii de printare scrisoare anuala Primar (tip brosura) si decizii anuale de impunere/instiintare de plata, personalizare plic si inserare plic in vederea transmiterii acestora catre contribuabili
</t>
    </r>
    <r>
      <rPr>
        <b/>
        <sz val="10"/>
        <rFont val="Calibri"/>
        <family val="2"/>
        <scheme val="minor"/>
      </rPr>
      <t>CPV: 30199230-1</t>
    </r>
  </si>
  <si>
    <r>
      <t xml:space="preserve">Achizitie de plicuri pentru transmiterea scrisorii anuale a Primarului si a deciziilor anuale d eimpunere/instiintarilor de plata referitor al obligatiile fiscale pentru anul in curs
</t>
    </r>
    <r>
      <rPr>
        <b/>
        <sz val="10"/>
        <rFont val="Calibri"/>
        <family val="2"/>
        <scheme val="minor"/>
      </rPr>
      <t>CPV: 30199230-1</t>
    </r>
  </si>
  <si>
    <t>NOTA COMANDA
NR 5029
14.01.2021</t>
  </si>
  <si>
    <t xml:space="preserve">CONTRACT
NR 5358
15.01.2021
30 ZILE </t>
  </si>
  <si>
    <r>
      <t xml:space="preserve">Servicii de depozitare, manipulare, distributie cu personal pregatit in prestarea serviciilor de distributie a produselor furnizate, suport It si asigurarea pachetelor impotriva furtului sau deteriorarea acestora
</t>
    </r>
    <r>
      <rPr>
        <b/>
        <sz val="10"/>
        <rFont val="Calibri"/>
        <family val="2"/>
        <scheme val="minor"/>
      </rPr>
      <t>CPV: 63100000-0</t>
    </r>
  </si>
  <si>
    <t xml:space="preserve">CONTRACT
NR 4058
13.01.2021
2 LUNI </t>
  </si>
  <si>
    <t xml:space="preserve">SC TETA CONS SRL </t>
  </si>
  <si>
    <t xml:space="preserve">CONTRACT
NR 3564
12.01.2021
4 LUNI </t>
  </si>
  <si>
    <r>
      <t xml:space="preserve">Servicii realizare ortofotoplan actualizat pe toata suprafata UAT a municipiului Buzau - 8197
</t>
    </r>
    <r>
      <rPr>
        <b/>
        <sz val="10"/>
        <rFont val="Calibri"/>
        <family val="2"/>
        <scheme val="minor"/>
      </rPr>
      <t>CPV: 71355100-2</t>
    </r>
  </si>
  <si>
    <t xml:space="preserve">CONTRACT
NR 6347
19.01.2021
12 LUNI </t>
  </si>
  <si>
    <r>
      <t xml:space="preserve">Servicii mentenanta sistem de supraveghere video din municipiul Buzau
</t>
    </r>
    <r>
      <rPr>
        <b/>
        <sz val="10"/>
        <color theme="1"/>
        <rFont val="Calibri"/>
        <family val="2"/>
        <scheme val="minor"/>
      </rPr>
      <t>CPV: 50610000-4</t>
    </r>
  </si>
  <si>
    <r>
      <t xml:space="preserve">Achizitie dotare puncte de vacinare (seringi,ace,halate,bonete,tampoane, alcool, botosi,plasturi, role hartie, viziere)
</t>
    </r>
    <r>
      <rPr>
        <b/>
        <sz val="10"/>
        <rFont val="Calibri"/>
        <family val="2"/>
        <scheme val="minor"/>
      </rPr>
      <t>CPV:33100000-1;33140000-3</t>
    </r>
  </si>
  <si>
    <t xml:space="preserve">SC DYASDENT SRL </t>
  </si>
  <si>
    <t>CONTRACT
NR 5945
18.01.2021
10 ZILE</t>
  </si>
  <si>
    <t xml:space="preserve">CONTRACT
NR 4026
13.01.2021
6 LUNI </t>
  </si>
  <si>
    <t>PFA MIRONESCU V ADRIAN</t>
  </si>
  <si>
    <r>
      <t xml:space="preserve">Servicii de Promovare a municipiului Buzau sub log-oul - Buzau, oras deschis!
</t>
    </r>
    <r>
      <rPr>
        <b/>
        <sz val="10"/>
        <color theme="1"/>
        <rFont val="Calibri"/>
        <family val="2"/>
        <scheme val="minor"/>
      </rPr>
      <t>CPV: 79341400-6</t>
    </r>
  </si>
  <si>
    <r>
      <t xml:space="preserve">Servicii de mentenanta INFOCET
</t>
    </r>
    <r>
      <rPr>
        <b/>
        <sz val="10"/>
        <color theme="1"/>
        <rFont val="Calibri"/>
        <family val="2"/>
        <scheme val="minor"/>
      </rPr>
      <t>CPV: 72267000-4</t>
    </r>
  </si>
  <si>
    <t xml:space="preserve">MINDSOFT IT SOLUTIONS SRL </t>
  </si>
  <si>
    <t xml:space="preserve">CONTRACT
NR 2404
08.01.2021
12 LUNI </t>
  </si>
  <si>
    <r>
      <t xml:space="preserve">Servicii de mentenanta pentru 43 de camere video fixe si mobile 
</t>
    </r>
    <r>
      <rPr>
        <b/>
        <sz val="10"/>
        <color theme="1"/>
        <rFont val="Calibri"/>
        <family val="2"/>
        <scheme val="minor"/>
      </rPr>
      <t>CPV:35120000-1</t>
    </r>
  </si>
  <si>
    <t xml:space="preserve">SC ALBONET EXPERT SRL BUZAU </t>
  </si>
  <si>
    <t xml:space="preserve">CONTRACT
NR 14415
05.02.2021
12 LUNI </t>
  </si>
  <si>
    <t>53592,84</t>
  </si>
  <si>
    <t xml:space="preserve"> (contracte, comenzi si facturi)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</si>
</sst>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6" borderId="0" applyNumberFormat="0" applyBorder="0" applyAlignment="0" applyProtection="0"/>
  </cellStyleXfs>
  <cellXfs count="7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4" fontId="3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0" fontId="1" fillId="0" borderId="1" xfId="0" applyFont="1" applyBorder="1"/>
    <xf numFmtId="0" fontId="0" fillId="0" borderId="0" xfId="0" applyFont="1"/>
    <xf numFmtId="0" fontId="3" fillId="0" borderId="1" xfId="0" applyFont="1" applyBorder="1"/>
    <xf numFmtId="0" fontId="7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0" fillId="0" borderId="1" xfId="0" applyBorder="1"/>
    <xf numFmtId="0" fontId="1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/>
    <xf numFmtId="0" fontId="7" fillId="0" borderId="0" xfId="0" applyFont="1" applyBorder="1" applyAlignment="1">
      <alignment horizontal="center" vertical="top"/>
    </xf>
    <xf numFmtId="0" fontId="3" fillId="2" borderId="1" xfId="0" applyFont="1" applyFill="1" applyBorder="1"/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0" fontId="6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vertical="top"/>
    </xf>
    <xf numFmtId="0" fontId="0" fillId="4" borderId="1" xfId="0" applyFont="1" applyFill="1" applyBorder="1"/>
    <xf numFmtId="4" fontId="5" fillId="4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left" vertical="top" wrapText="1"/>
    </xf>
    <xf numFmtId="0" fontId="7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4" fontId="8" fillId="0" borderId="1" xfId="1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right" vertical="center"/>
    </xf>
    <xf numFmtId="0" fontId="11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4" fontId="3" fillId="5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colors>
    <mruColors>
      <color rgb="FF6699FF"/>
      <color rgb="FFCC99FF"/>
      <color rgb="FF66FFFF"/>
      <color rgb="FFFFFF99"/>
      <color rgb="FF0066FF"/>
      <color rgb="FFFF9900"/>
      <color rgb="FF808000"/>
      <color rgb="FF33CCCC"/>
      <color rgb="FF0066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32"/>
  <sheetViews>
    <sheetView tabSelected="1" topLeftCell="A28" zoomScale="113" zoomScaleNormal="113" workbookViewId="0">
      <selection activeCell="D43" sqref="D43"/>
    </sheetView>
  </sheetViews>
  <sheetFormatPr defaultColWidth="9.140625" defaultRowHeight="15" x14ac:dyDescent="0.25"/>
  <cols>
    <col min="1" max="1" width="5.140625" style="7" customWidth="1"/>
    <col min="2" max="2" width="4.7109375" style="7" customWidth="1"/>
    <col min="3" max="3" width="53.140625" style="7" customWidth="1"/>
    <col min="4" max="4" width="23.28515625" style="7" customWidth="1"/>
    <col min="5" max="5" width="15.5703125" style="7" customWidth="1"/>
    <col min="6" max="6" width="17.28515625" style="7" customWidth="1"/>
    <col min="7" max="7" width="17.7109375" style="7" customWidth="1"/>
    <col min="8" max="16384" width="9.140625" style="7"/>
  </cols>
  <sheetData>
    <row r="2" spans="2:9" ht="18.75" x14ac:dyDescent="0.25">
      <c r="B2" s="63" t="s">
        <v>19</v>
      </c>
      <c r="C2" s="63"/>
      <c r="D2" s="63"/>
      <c r="E2" s="63"/>
      <c r="F2" s="63"/>
      <c r="G2" s="63"/>
    </row>
    <row r="3" spans="2:9" x14ac:dyDescent="0.25">
      <c r="C3" s="64" t="s">
        <v>51</v>
      </c>
      <c r="D3" s="64"/>
      <c r="E3" s="64"/>
      <c r="F3" s="64"/>
      <c r="G3" s="64"/>
    </row>
    <row r="5" spans="2:9" ht="15" customHeight="1" x14ac:dyDescent="0.25"/>
    <row r="6" spans="2:9" ht="41.25" customHeight="1" x14ac:dyDescent="0.25">
      <c r="B6" s="12" t="s">
        <v>0</v>
      </c>
      <c r="C6" s="11" t="s">
        <v>7</v>
      </c>
      <c r="D6" s="11" t="s">
        <v>8</v>
      </c>
      <c r="E6" s="12" t="s">
        <v>9</v>
      </c>
      <c r="F6" s="12" t="s">
        <v>10</v>
      </c>
      <c r="G6" s="12" t="s">
        <v>11</v>
      </c>
      <c r="H6" s="22"/>
      <c r="I6" s="23"/>
    </row>
    <row r="7" spans="2:9" ht="16.5" customHeight="1" x14ac:dyDescent="0.25">
      <c r="B7" s="39" t="s">
        <v>4</v>
      </c>
      <c r="C7" s="40" t="s">
        <v>3</v>
      </c>
      <c r="D7" s="3"/>
      <c r="E7" s="1"/>
      <c r="F7" s="1"/>
      <c r="G7" s="1"/>
      <c r="H7" s="24"/>
      <c r="I7" s="25"/>
    </row>
    <row r="8" spans="2:9" ht="15.75" x14ac:dyDescent="0.25">
      <c r="B8" s="38" t="s">
        <v>12</v>
      </c>
      <c r="C8" s="34" t="s">
        <v>1</v>
      </c>
      <c r="D8" s="3"/>
      <c r="E8" s="1"/>
      <c r="F8" s="1"/>
      <c r="G8" s="1"/>
      <c r="H8" s="24"/>
      <c r="I8" s="25"/>
    </row>
    <row r="9" spans="2:9" s="19" customFormat="1" ht="50.25" customHeight="1" x14ac:dyDescent="0.2">
      <c r="B9" s="12"/>
      <c r="C9" s="9" t="s">
        <v>28</v>
      </c>
      <c r="D9" s="20" t="s">
        <v>16</v>
      </c>
      <c r="E9" s="2" t="s">
        <v>29</v>
      </c>
      <c r="F9" s="18">
        <v>23200</v>
      </c>
      <c r="G9" s="18">
        <v>27608</v>
      </c>
      <c r="H9" s="26"/>
      <c r="I9" s="27"/>
    </row>
    <row r="10" spans="2:9" s="19" customFormat="1" ht="51.75" customHeight="1" x14ac:dyDescent="0.2">
      <c r="B10" s="12"/>
      <c r="C10" s="9" t="s">
        <v>38</v>
      </c>
      <c r="D10" s="20" t="s">
        <v>39</v>
      </c>
      <c r="E10" s="2" t="s">
        <v>40</v>
      </c>
      <c r="F10" s="18">
        <v>24025</v>
      </c>
      <c r="G10" s="18">
        <v>28589.75</v>
      </c>
      <c r="H10" s="26"/>
      <c r="I10" s="27"/>
    </row>
    <row r="11" spans="2:9" s="19" customFormat="1" ht="49.5" customHeight="1" x14ac:dyDescent="0.2">
      <c r="B11" s="12"/>
      <c r="C11" s="9"/>
      <c r="D11" s="20"/>
      <c r="E11" s="2"/>
      <c r="F11" s="18"/>
      <c r="G11" s="18"/>
      <c r="H11" s="26"/>
      <c r="I11" s="27"/>
    </row>
    <row r="12" spans="2:9" s="28" customFormat="1" ht="51" customHeight="1" x14ac:dyDescent="0.2">
      <c r="B12" s="46"/>
      <c r="C12" s="16"/>
      <c r="D12" s="48"/>
      <c r="E12" s="2"/>
      <c r="F12" s="47"/>
      <c r="G12" s="47"/>
      <c r="H12" s="26"/>
      <c r="I12" s="27"/>
    </row>
    <row r="13" spans="2:9" x14ac:dyDescent="0.25">
      <c r="B13" s="14"/>
      <c r="C13" s="30" t="s">
        <v>5</v>
      </c>
      <c r="D13" s="31"/>
      <c r="E13" s="32"/>
      <c r="F13" s="5">
        <f>SUM(F9:F12)</f>
        <v>47225</v>
      </c>
      <c r="G13" s="5">
        <f>SUM(G9:G12)</f>
        <v>56197.75</v>
      </c>
      <c r="H13" s="25"/>
      <c r="I13" s="25"/>
    </row>
    <row r="14" spans="2:9" x14ac:dyDescent="0.25">
      <c r="B14" s="68"/>
      <c r="C14" s="69"/>
      <c r="D14" s="69"/>
      <c r="E14" s="69"/>
      <c r="F14" s="69"/>
      <c r="G14" s="70"/>
      <c r="H14" s="25"/>
      <c r="I14" s="25"/>
    </row>
    <row r="15" spans="2:9" ht="16.5" customHeight="1" x14ac:dyDescent="0.25">
      <c r="B15" s="41" t="s">
        <v>13</v>
      </c>
      <c r="C15" s="57" t="s">
        <v>2</v>
      </c>
      <c r="D15" s="6"/>
      <c r="E15" s="8"/>
      <c r="F15" s="4"/>
      <c r="G15" s="4"/>
      <c r="H15" s="28"/>
      <c r="I15" s="28"/>
    </row>
    <row r="16" spans="2:9" ht="52.5" customHeight="1" x14ac:dyDescent="0.25">
      <c r="B16" s="11"/>
      <c r="C16" s="13" t="s">
        <v>20</v>
      </c>
      <c r="D16" s="12" t="s">
        <v>21</v>
      </c>
      <c r="E16" s="1" t="s">
        <v>22</v>
      </c>
      <c r="F16" s="17">
        <v>126596</v>
      </c>
      <c r="G16" s="17">
        <v>126596</v>
      </c>
      <c r="H16" s="26"/>
      <c r="I16" s="28"/>
    </row>
    <row r="17" spans="2:9" ht="53.25" customHeight="1" x14ac:dyDescent="0.25">
      <c r="B17" s="33"/>
      <c r="C17" s="42" t="s">
        <v>27</v>
      </c>
      <c r="D17" s="44" t="s">
        <v>16</v>
      </c>
      <c r="E17" s="43" t="s">
        <v>30</v>
      </c>
      <c r="F17" s="45">
        <v>116800</v>
      </c>
      <c r="G17" s="45">
        <v>138992</v>
      </c>
      <c r="H17" s="29"/>
      <c r="I17" s="29"/>
    </row>
    <row r="18" spans="2:9" ht="68.25" customHeight="1" x14ac:dyDescent="0.25">
      <c r="B18" s="33"/>
      <c r="C18" s="42" t="s">
        <v>31</v>
      </c>
      <c r="D18" s="44" t="s">
        <v>18</v>
      </c>
      <c r="E18" s="43" t="s">
        <v>32</v>
      </c>
      <c r="F18" s="45">
        <v>54000</v>
      </c>
      <c r="G18" s="45">
        <v>64260</v>
      </c>
      <c r="H18" s="29"/>
      <c r="I18" s="29"/>
    </row>
    <row r="19" spans="2:9" ht="54.75" customHeight="1" x14ac:dyDescent="0.25">
      <c r="B19" s="33"/>
      <c r="C19" s="42" t="s">
        <v>35</v>
      </c>
      <c r="D19" s="44" t="s">
        <v>33</v>
      </c>
      <c r="E19" s="43" t="s">
        <v>34</v>
      </c>
      <c r="F19" s="45">
        <v>134840.65</v>
      </c>
      <c r="G19" s="45">
        <v>160460.37</v>
      </c>
      <c r="H19" s="29"/>
      <c r="I19" s="29"/>
    </row>
    <row r="20" spans="2:9" ht="54" customHeight="1" x14ac:dyDescent="0.25">
      <c r="B20" s="11"/>
      <c r="C20" s="16" t="s">
        <v>37</v>
      </c>
      <c r="D20" s="20" t="s">
        <v>15</v>
      </c>
      <c r="E20" s="2" t="s">
        <v>36</v>
      </c>
      <c r="F20" s="10">
        <v>90000</v>
      </c>
      <c r="G20" s="10">
        <v>107100</v>
      </c>
      <c r="H20" s="26"/>
      <c r="I20" s="28"/>
    </row>
    <row r="21" spans="2:9" ht="54" customHeight="1" x14ac:dyDescent="0.25">
      <c r="B21" s="21"/>
      <c r="C21" s="16" t="s">
        <v>43</v>
      </c>
      <c r="D21" s="20" t="s">
        <v>42</v>
      </c>
      <c r="E21" s="2" t="s">
        <v>41</v>
      </c>
      <c r="F21" s="10">
        <v>58200</v>
      </c>
      <c r="G21" s="10">
        <v>58200</v>
      </c>
      <c r="H21" s="26"/>
      <c r="I21" s="28"/>
    </row>
    <row r="22" spans="2:9" ht="54" customHeight="1" x14ac:dyDescent="0.25">
      <c r="B22" s="21"/>
      <c r="C22" s="16" t="s">
        <v>44</v>
      </c>
      <c r="D22" s="20" t="s">
        <v>45</v>
      </c>
      <c r="E22" s="2" t="s">
        <v>46</v>
      </c>
      <c r="F22" s="10">
        <v>58800</v>
      </c>
      <c r="G22" s="10">
        <v>69972</v>
      </c>
      <c r="H22" s="26"/>
      <c r="I22" s="28"/>
    </row>
    <row r="23" spans="2:9" ht="52.5" customHeight="1" x14ac:dyDescent="0.25">
      <c r="B23" s="21"/>
      <c r="C23" s="16" t="s">
        <v>47</v>
      </c>
      <c r="D23" s="20" t="s">
        <v>48</v>
      </c>
      <c r="E23" s="2" t="s">
        <v>49</v>
      </c>
      <c r="F23" s="10">
        <v>45036</v>
      </c>
      <c r="G23" s="10" t="s">
        <v>50</v>
      </c>
      <c r="H23" s="26"/>
      <c r="I23" s="28"/>
    </row>
    <row r="24" spans="2:9" ht="54" customHeight="1" x14ac:dyDescent="0.25">
      <c r="B24" s="21"/>
      <c r="C24" s="16"/>
      <c r="D24" s="20"/>
      <c r="E24" s="2"/>
      <c r="F24" s="10"/>
      <c r="G24" s="10"/>
      <c r="H24" s="26"/>
      <c r="I24" s="28"/>
    </row>
    <row r="25" spans="2:9" ht="54" customHeight="1" x14ac:dyDescent="0.25">
      <c r="B25" s="21"/>
      <c r="C25" s="16"/>
      <c r="D25" s="20"/>
      <c r="E25" s="2"/>
      <c r="F25" s="10"/>
      <c r="G25" s="10"/>
      <c r="H25" s="26"/>
      <c r="I25" s="28"/>
    </row>
    <row r="26" spans="2:9" ht="54" customHeight="1" x14ac:dyDescent="0.25">
      <c r="B26" s="52"/>
      <c r="C26" s="62" t="s">
        <v>23</v>
      </c>
      <c r="D26" s="58"/>
      <c r="E26" s="59"/>
      <c r="F26" s="60">
        <f>SUM(F16:F25)</f>
        <v>684272.65</v>
      </c>
      <c r="G26" s="60">
        <f>SUM(G16:G25)</f>
        <v>725580.37</v>
      </c>
      <c r="H26" s="26"/>
      <c r="I26" s="28"/>
    </row>
    <row r="27" spans="2:9" ht="37.5" customHeight="1" x14ac:dyDescent="0.25">
      <c r="B27" s="52"/>
      <c r="C27" s="49"/>
      <c r="D27" s="50"/>
      <c r="E27" s="51"/>
      <c r="F27" s="53"/>
      <c r="G27" s="53"/>
      <c r="H27" s="26"/>
      <c r="I27" s="28"/>
    </row>
    <row r="28" spans="2:9" ht="54" customHeight="1" x14ac:dyDescent="0.25">
      <c r="B28" s="52" t="s">
        <v>14</v>
      </c>
      <c r="C28" s="61" t="s">
        <v>24</v>
      </c>
      <c r="D28" s="54"/>
      <c r="E28" s="55"/>
      <c r="F28" s="56"/>
      <c r="G28" s="56"/>
      <c r="H28" s="26"/>
      <c r="I28" s="28"/>
    </row>
    <row r="29" spans="2:9" ht="54" customHeight="1" x14ac:dyDescent="0.25">
      <c r="B29" s="52">
        <v>1</v>
      </c>
      <c r="C29" s="49" t="s">
        <v>26</v>
      </c>
      <c r="D29" s="50" t="s">
        <v>17</v>
      </c>
      <c r="E29" s="51" t="s">
        <v>25</v>
      </c>
      <c r="F29" s="53">
        <v>20798.810000000001</v>
      </c>
      <c r="G29" s="53">
        <v>24750.58</v>
      </c>
      <c r="H29" s="26"/>
      <c r="I29" s="28"/>
    </row>
    <row r="30" spans="2:9" ht="81.75" customHeight="1" x14ac:dyDescent="0.25">
      <c r="B30" s="21"/>
      <c r="C30" s="9"/>
      <c r="D30" s="11"/>
      <c r="E30" s="1"/>
      <c r="F30" s="10"/>
      <c r="G30" s="10"/>
      <c r="H30" s="26"/>
      <c r="I30" s="28"/>
    </row>
    <row r="31" spans="2:9" ht="15" customHeight="1" x14ac:dyDescent="0.25">
      <c r="B31" s="15"/>
      <c r="C31" s="35" t="s">
        <v>6</v>
      </c>
      <c r="D31" s="36"/>
      <c r="E31" s="36"/>
      <c r="F31" s="37">
        <f>SUM(F20:F30)</f>
        <v>957107.46000000008</v>
      </c>
      <c r="G31" s="37">
        <f>SUM(G20:G30)</f>
        <v>985602.95</v>
      </c>
      <c r="H31" s="25"/>
      <c r="I31" s="25"/>
    </row>
    <row r="32" spans="2:9" ht="9" customHeight="1" x14ac:dyDescent="0.25">
      <c r="B32" s="65"/>
      <c r="C32" s="66"/>
      <c r="D32" s="66"/>
      <c r="E32" s="66"/>
      <c r="F32" s="66"/>
      <c r="G32" s="67"/>
      <c r="H32" s="25"/>
      <c r="I32" s="25"/>
    </row>
  </sheetData>
  <mergeCells count="4">
    <mergeCell ref="B2:G2"/>
    <mergeCell ref="C3:G3"/>
    <mergeCell ref="B32:G32"/>
    <mergeCell ref="B14:G14"/>
  </mergeCells>
  <phoneticPr fontId="13" type="noConversion"/>
  <pageMargins left="0.19685039370078741" right="0.23622047244094491" top="0.35433070866141736" bottom="3.937007874015748E-2" header="0.11811023622047245" footer="0.1181102362204724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9AEA5-0FF3-49A8-9BC3-B77174DAF76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2021-02-19T09:06:21Z</dcterms:modified>
</cp:coreProperties>
</file>