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6850C869-1EA7-40B4-9A64-77A2F6011989}" xr6:coauthVersionLast="46" xr6:coauthVersionMax="46"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Hlk56410381" localSheetId="0">Sheet1!$C$220</definedName>
    <definedName name="_Hlk56411060" localSheetId="0">Sheet1!$C$221</definedName>
  </definedNames>
  <calcPr calcId="191029"/>
</workbook>
</file>

<file path=xl/calcChain.xml><?xml version="1.0" encoding="utf-8"?>
<calcChain xmlns="http://schemas.openxmlformats.org/spreadsheetml/2006/main">
  <c r="G224" i="1" l="1"/>
  <c r="F224" i="1"/>
  <c r="G182" i="1" l="1"/>
  <c r="F182" i="1"/>
  <c r="G113" i="1"/>
  <c r="F113" i="1"/>
  <c r="F138" i="1" l="1"/>
  <c r="G138" i="1"/>
  <c r="G151" i="1" l="1"/>
  <c r="F151" i="1"/>
  <c r="G29" i="1" l="1"/>
  <c r="F29" i="1"/>
  <c r="G177" i="1" l="1"/>
  <c r="F177" i="1"/>
  <c r="F226" i="1"/>
  <c r="G226" i="1" l="1"/>
  <c r="G139" i="1" l="1"/>
  <c r="F139" i="1" l="1"/>
</calcChain>
</file>

<file path=xl/sharedStrings.xml><?xml version="1.0" encoding="utf-8"?>
<sst xmlns="http://schemas.openxmlformats.org/spreadsheetml/2006/main" count="592" uniqueCount="521">
  <si>
    <t>Nr. 
Ctr.</t>
  </si>
  <si>
    <t>CONTRACTE FURNIZARE</t>
  </si>
  <si>
    <t>CONTRACTE SERVICII</t>
  </si>
  <si>
    <t>CUMPARARI DIRECTE</t>
  </si>
  <si>
    <t>CONTRACTE  INCHEIATE CONFORM  ANEXA  2  DIN  LG. 98/2016</t>
  </si>
  <si>
    <t>TOTAL CUMPARARI DIRECTE</t>
  </si>
  <si>
    <t>TOTAL  PROCEDURI CONFORM ANEXA 2</t>
  </si>
  <si>
    <t>CONTRACTE  LUCRARI</t>
  </si>
  <si>
    <t>SUBTOTAL LUCRARI EXCEPTII</t>
  </si>
  <si>
    <t>A</t>
  </si>
  <si>
    <t>C</t>
  </si>
  <si>
    <t>D</t>
  </si>
  <si>
    <t xml:space="preserve"> </t>
  </si>
  <si>
    <t>PROCEDURA SIMPLIFICATA</t>
  </si>
  <si>
    <t>TOTAL  PROCEDURI SIMPLIFICATE</t>
  </si>
  <si>
    <t>TOTAL CONTRACTE FURNIZARE</t>
  </si>
  <si>
    <t>TOTAL CONTRACTE SERVICII</t>
  </si>
  <si>
    <t xml:space="preserve">LICITATIE DESCHISA </t>
  </si>
  <si>
    <t xml:space="preserve">TOTAL LICITATIE DESCHISA </t>
  </si>
  <si>
    <t>b)</t>
  </si>
  <si>
    <t>TOTAL URBIS</t>
  </si>
  <si>
    <t>CONTRACTE LUCRARI</t>
  </si>
  <si>
    <t xml:space="preserve">SC URBIS SERV SRL BUZAU </t>
  </si>
  <si>
    <t xml:space="preserve">URBIS </t>
  </si>
  <si>
    <t>B</t>
  </si>
  <si>
    <t>TOTAL  CONTRACTE  LUCRARI</t>
  </si>
  <si>
    <t>DENUMIRE LUCRARE</t>
  </si>
  <si>
    <t xml:space="preserve">CONTRACTANT </t>
  </si>
  <si>
    <t>NR /
DATA CONTRACT</t>
  </si>
  <si>
    <t>VALOARE FARA TVA</t>
  </si>
  <si>
    <t>VALOARE CU TVA</t>
  </si>
  <si>
    <t>I.</t>
  </si>
  <si>
    <t xml:space="preserve"> II</t>
  </si>
  <si>
    <t>III</t>
  </si>
  <si>
    <r>
      <t xml:space="preserve">Servicii de mentenanta sistm de supraveghere video din municipiul Buzau
</t>
    </r>
    <r>
      <rPr>
        <b/>
        <sz val="10"/>
        <rFont val="Calibri"/>
        <family val="2"/>
        <scheme val="minor"/>
      </rPr>
      <t>CPV:50610000-4</t>
    </r>
  </si>
  <si>
    <t xml:space="preserve">SC ALBOSMART SRL BUZAU </t>
  </si>
  <si>
    <t xml:space="preserve">CONTRACT
NR 4613
14.01.2020
12 LUNI </t>
  </si>
  <si>
    <r>
      <t xml:space="preserve">Servicii de promovare a municipiului Buzau sub logo-ul "Buzau, oras deschis"! 
</t>
    </r>
    <r>
      <rPr>
        <b/>
        <sz val="10"/>
        <rFont val="Calibri"/>
        <family val="2"/>
        <scheme val="minor"/>
      </rPr>
      <t>CPV: 79341400-6</t>
    </r>
  </si>
  <si>
    <t xml:space="preserve">PFA MIRONESCU ADRIAN </t>
  </si>
  <si>
    <t xml:space="preserve">CONTRACT 
NR 4720
14.01.2020
6 LUNI </t>
  </si>
  <si>
    <r>
      <t xml:space="preserve">Servicii de dirigentie de santier pentru lucrarile de investitii si reparatii curente pentru toate categorii de lucrari ce se vor derula in anul 2020 de catre Primaria municipiului Buzau
</t>
    </r>
    <r>
      <rPr>
        <b/>
        <sz val="10"/>
        <rFont val="Calibri"/>
        <family val="2"/>
        <scheme val="minor"/>
      </rPr>
      <t>CPV: 71520000-9</t>
    </r>
  </si>
  <si>
    <t xml:space="preserve">SC ART CONSTRUCT SRL </t>
  </si>
  <si>
    <t xml:space="preserve">CONTRACT NR
3335
10.01.2020
12 LUNI  </t>
  </si>
  <si>
    <t xml:space="preserve">SC INTEGRISOFT SOLUTIONS SRL </t>
  </si>
  <si>
    <t xml:space="preserve">I.I. OPREA NICOLAE BUZAU </t>
  </si>
  <si>
    <t xml:space="preserve">CONTRACT 
NR 7296
20.01.2020
12 LUNI </t>
  </si>
  <si>
    <r>
      <t xml:space="preserve">Servicii de administrare si mentenanta camere web pentru transmiterea de imagini din piata Dacia, zpna parcului Crang, zona rond Mall Galeria, zona Unirii - Bd Maresal Alexandru Averescu - Bd Industriei - Bd 1 Decembrie `1918 din municipiul Buzau
</t>
    </r>
    <r>
      <rPr>
        <b/>
        <sz val="10"/>
        <rFont val="Calibri"/>
        <family val="2"/>
        <scheme val="minor"/>
      </rPr>
      <t>CPV: 72400000-4</t>
    </r>
  </si>
  <si>
    <t xml:space="preserve">SC ALBONET EXPERT SRL BUZAU </t>
  </si>
  <si>
    <t xml:space="preserve">CONTRACT 
NR 9285
22.01.2020
12 LUNI </t>
  </si>
  <si>
    <t xml:space="preserve">SC ALPHA MDN SRL </t>
  </si>
  <si>
    <t xml:space="preserve">CONTRACT 
NR 8882
22.01.2020
30 ZILE </t>
  </si>
  <si>
    <r>
      <t xml:space="preserve">Servicii de printare scrisoare anuala Primar (tip brosura) si decizii anuale de impunere/instiintari de plata, personalizare plic si inserare in plis in vederea transmiterii acestora catre contribuabili
</t>
    </r>
    <r>
      <rPr>
        <b/>
        <sz val="10"/>
        <rFont val="Calibri"/>
        <family val="2"/>
        <scheme val="minor"/>
      </rPr>
      <t>CPV: 79800000-2</t>
    </r>
  </si>
  <si>
    <r>
      <t xml:space="preserve">Achizitie 80.000 plicuri pentru transmiterea scrisorii anuale a Primarului
</t>
    </r>
    <r>
      <rPr>
        <b/>
        <sz val="10"/>
        <rFont val="Calibri"/>
        <family val="2"/>
        <scheme val="minor"/>
      </rPr>
      <t>CPV: 30199230-1</t>
    </r>
  </si>
  <si>
    <t>NOTA COMANDA
NR 10207
23.01.2020</t>
  </si>
  <si>
    <t>PFA BELCESCU LUCIA</t>
  </si>
  <si>
    <t xml:space="preserve">CONTRACT 
NR 9438
22.01.2020
2 LUNI </t>
  </si>
  <si>
    <r>
      <t xml:space="preserve">Studiu geotehnic in vederea obtinerii autorizatiilor de construire pentru 51 de platforme ecologice ingropate
</t>
    </r>
    <r>
      <rPr>
        <b/>
        <sz val="10"/>
        <rFont val="Calibri"/>
        <family val="2"/>
        <scheme val="minor"/>
      </rPr>
      <t>CPV: 71332000-4</t>
    </r>
  </si>
  <si>
    <r>
      <t xml:space="preserve">Servicii de transmitere live streaming a sedintelor Consiliului local municipal Buzau
</t>
    </r>
    <r>
      <rPr>
        <b/>
        <sz val="10"/>
        <rFont val="Calibri"/>
        <family val="2"/>
        <scheme val="minor"/>
      </rPr>
      <t>CPV: 64228000-0</t>
    </r>
  </si>
  <si>
    <t>CONTRACT 
NR 16091
06.02.2020
12 luni</t>
  </si>
  <si>
    <t xml:space="preserve">SC MAGNETIC ZERO PRODUCTION SRL </t>
  </si>
  <si>
    <t xml:space="preserve">CONTRACT 
NR 20401
14.02.2020
6 LUNI </t>
  </si>
  <si>
    <r>
      <t xml:space="preserve">Lucrari de reparatii la Pasajul subteran pietonal din statia CF Buzau
</t>
    </r>
    <r>
      <rPr>
        <b/>
        <sz val="10"/>
        <rFont val="Calibri"/>
        <family val="2"/>
        <scheme val="minor"/>
      </rPr>
      <t>URBIS 1</t>
    </r>
  </si>
  <si>
    <t xml:space="preserve">SC AH SPORT PROJECTS CONSULTING SRL </t>
  </si>
  <si>
    <t>CONTRACT 
NR 24277
24.02.2020
12 LUNI</t>
  </si>
  <si>
    <r>
      <t xml:space="preserve">Consultanta tehnica pentru realizare raport in vederea certificarii WORLD ATHLETICS a obiectivului de investitii "Reabilitate stadion de atletism si refacere imprejmuire teren municipiul Buzau
</t>
    </r>
    <r>
      <rPr>
        <b/>
        <sz val="10"/>
        <rFont val="Calibri"/>
        <family val="2"/>
        <scheme val="minor"/>
      </rPr>
      <t>CPV: 71600000-4</t>
    </r>
  </si>
  <si>
    <t xml:space="preserve">SC TETA CONS SRL BUZAU </t>
  </si>
  <si>
    <r>
      <t xml:space="preserve">Servicii de dirigentie de santier pentru proiectul "Constructiaa/extinderea si dotarea gradinitei cu program prelungit Buzau, Aleea Parcului, nr 10".
</t>
    </r>
    <r>
      <rPr>
        <b/>
        <sz val="10"/>
        <rFont val="Calibri"/>
        <family val="2"/>
        <scheme val="minor"/>
      </rPr>
      <t>CPV:71520000-9</t>
    </r>
  </si>
  <si>
    <t xml:space="preserve">SC MARICON CONSTRUCT SRL </t>
  </si>
  <si>
    <t>CONTRACT
NR 23067
20.02.2020
18 LUNI</t>
  </si>
  <si>
    <t xml:space="preserve">S RO&amp;RO SRL </t>
  </si>
  <si>
    <t xml:space="preserve">CONTRACT
NR 28579
03.03.2020
3 LUNI </t>
  </si>
  <si>
    <r>
      <t xml:space="preserve">Lucrari reparatii curente Cresa nr nr 9, municipiul Buzau
</t>
    </r>
    <r>
      <rPr>
        <b/>
        <sz val="10"/>
        <color theme="1"/>
        <rFont val="Calibri"/>
        <family val="2"/>
        <scheme val="minor"/>
      </rPr>
      <t>CPV: 45453000-7</t>
    </r>
  </si>
  <si>
    <r>
      <t xml:space="preserve">Ridicari topografice pentru realizarea studiului de fezabilitate in vederea instalarii, intretinerii,inlocuirii sau mutarii retelelor electrice pe strazile din municipiul Buzau
</t>
    </r>
    <r>
      <rPr>
        <b/>
        <sz val="10"/>
        <rFont val="Calibri"/>
        <family val="2"/>
        <scheme val="minor"/>
      </rPr>
      <t>CPV: 7135181-4</t>
    </r>
  </si>
  <si>
    <t xml:space="preserve">CONTRACT
NR 25949
26.02.2020
4 LUNI </t>
  </si>
  <si>
    <r>
      <t xml:space="preserve">Lucrari pentru intretinerea si infrumusetarea spatiilor si zonelor verzi: intretinere puncte fixe,cosit spatiu verde, tuns gard viuin bulevarde si intrari in orase, cosit spatiu verde si tuns gard viu in cartierele din municipiul Buzau, intretinere peluze trandafiri,plantat flori bienale, plantat flori anuale, plantat plante perene, intretinere peluze flori, plantat material dentrologic, gazonat bulevarde si scuaruri, administrat tratament fitosanitare, degajat de resturi vegetale bulevarde si intrari in oras, degajat de resturi vegetale cartier municipiu, udat suprafete pe bulevarde si scuaaruri, toaletari si doborari arbori, intretinere Parc Crang, intretinere Parc Marghiloman,intretinere Parc Tineretului
</t>
    </r>
    <r>
      <rPr>
        <b/>
        <sz val="10"/>
        <rFont val="Calibri"/>
        <family val="2"/>
        <scheme val="minor"/>
      </rPr>
      <t>URBIS 2</t>
    </r>
  </si>
  <si>
    <t xml:space="preserve">CONTRACT 
NR 22177
19.02.2020
6 LUNI </t>
  </si>
  <si>
    <t>ACT ADITIONAL 
NR 28166
03.03.2020</t>
  </si>
  <si>
    <t>SC TRICULESCU SERVICE SRL</t>
  </si>
  <si>
    <r>
      <t xml:space="preserve">Reparatii la imobilul situat in municipiul Buzau, str I.L.Caragiale, nr 1
</t>
    </r>
    <r>
      <rPr>
        <b/>
        <sz val="10"/>
        <color theme="1"/>
        <rFont val="Calibri"/>
        <family val="2"/>
        <scheme val="minor"/>
      </rPr>
      <t>CPV: 45454000-4</t>
    </r>
  </si>
  <si>
    <r>
      <t xml:space="preserve">Studiu privind stabilirea solutiilor pedoameliorative si posibilitatea utilizarii namolului provenit din statia de epurare, in vederea impaduririi zonei adiacente DC 246 terenuri degradate cu suprafete de 22 de hectare
</t>
    </r>
    <r>
      <rPr>
        <b/>
        <sz val="10"/>
        <rFont val="Calibri"/>
        <family val="2"/>
        <scheme val="minor"/>
      </rPr>
      <t>CPV:71351500-8</t>
    </r>
  </si>
  <si>
    <t>INSTITUTUL NATIONAL DE CERRCETARE DEZVOLTARE IN SIVICULTURA MARIN DRACEA</t>
  </si>
  <si>
    <t>CONTRACT 
NR 21311
18.02.2020
4 LUNI</t>
  </si>
  <si>
    <r>
      <t xml:space="preserve">Servicii de batimetrie pentru lacurile din Parcul Tineretului si Pracul Crang
</t>
    </r>
    <r>
      <rPr>
        <b/>
        <sz val="10"/>
        <rFont val="Calibri"/>
        <family val="2"/>
        <scheme val="minor"/>
      </rPr>
      <t>CPV: 71351923-2</t>
    </r>
  </si>
  <si>
    <t xml:space="preserve">CONTRACT
NR 30747
09.03.2020
2 LUNI </t>
  </si>
  <si>
    <t xml:space="preserve">SC PREMIUM TACTIC DESIGN SRL BUZAU </t>
  </si>
  <si>
    <t>CONTRACT
NR 30713
09.03.2020
60 ZILE</t>
  </si>
  <si>
    <t xml:space="preserve">SC ELECTRO ADI TIME SRL </t>
  </si>
  <si>
    <r>
      <t xml:space="preserve">Documentatie tehnico economica faza proiect tehnic pentru realizarea iluminarii arhitecturale a fatadelor pe timp de noapte la cladirea Bazar (cladire existenta si cladire noua)
</t>
    </r>
    <r>
      <rPr>
        <b/>
        <sz val="10"/>
        <rFont val="Calibri"/>
        <family val="2"/>
        <scheme val="minor"/>
      </rPr>
      <t>CPV:71220000-6</t>
    </r>
  </si>
  <si>
    <t xml:space="preserve">SC 2147 AE CONSTRUCT SRL </t>
  </si>
  <si>
    <t>CONTRACT 
NR 31369
09.03.2020
14 LUNI</t>
  </si>
  <si>
    <t xml:space="preserve">CONTRACT 
NR 30158
06.03.2020
10 LUNI </t>
  </si>
  <si>
    <r>
      <t xml:space="preserve">Servicii de mentenanta pentru 49 de locuri de joaca din municipiul Buzau
</t>
    </r>
    <r>
      <rPr>
        <b/>
        <sz val="10"/>
        <rFont val="Calibri"/>
        <family val="2"/>
        <scheme val="minor"/>
      </rPr>
      <t>URBIS 3</t>
    </r>
  </si>
  <si>
    <r>
      <t xml:space="preserve">Lucrari de reparatii a 49 de locuri de joaca din municipiul Buzau
</t>
    </r>
    <r>
      <rPr>
        <b/>
        <sz val="10"/>
        <rFont val="Calibri"/>
        <family val="2"/>
        <scheme val="minor"/>
      </rPr>
      <t>URBIS 4</t>
    </r>
  </si>
  <si>
    <t xml:space="preserve">CONTRACT 
NR 30218
06.03.2020
6 LUNI </t>
  </si>
  <si>
    <r>
      <t xml:space="preserve">Servicii de mentenanta pentru mijloacele de semanlizare rutiera si a indicatoarelor de circulatie din municipiul Buzau
</t>
    </r>
    <r>
      <rPr>
        <b/>
        <sz val="10"/>
        <rFont val="Calibri"/>
        <family val="2"/>
        <scheme val="minor"/>
      </rPr>
      <t>URBIS 5</t>
    </r>
  </si>
  <si>
    <t xml:space="preserve">CONTRACT 
NR 30281
06.03.2020
10 LUNI </t>
  </si>
  <si>
    <r>
      <t xml:space="preserve">Lucrari de reparatii a mijloacelor de semnalizare rutiera si a indicatoarelor de circculatie din municipiul Buzau
</t>
    </r>
    <r>
      <rPr>
        <b/>
        <sz val="10"/>
        <rFont val="Calibri"/>
        <family val="2"/>
        <scheme val="minor"/>
      </rPr>
      <t>URBIS 6</t>
    </r>
  </si>
  <si>
    <t xml:space="preserve">CONTRACT 
NR 30317
06.03.2020
10 LUNI </t>
  </si>
  <si>
    <r>
      <t xml:space="preserve">Lucrari de reparatii acoperis si fatada la imobilul din strada Crizantemelor, nr 9, municipiul Buzau
</t>
    </r>
    <r>
      <rPr>
        <b/>
        <sz val="10"/>
        <color theme="1"/>
        <rFont val="Calibri"/>
        <family val="2"/>
        <scheme val="minor"/>
      </rPr>
      <t>CPV: 45261910-6</t>
    </r>
  </si>
  <si>
    <t xml:space="preserve">CONTRACT
NR 22697
19.02.2020
4 LUNI </t>
  </si>
  <si>
    <r>
      <t xml:space="preserve">PT Realizare sursa termica independenta pentru unitati de invatamant si alte cladiri publice din patrimoniul municipiului Buzau
</t>
    </r>
    <r>
      <rPr>
        <b/>
        <sz val="10"/>
        <rFont val="Calibri"/>
        <family val="2"/>
        <scheme val="minor"/>
      </rPr>
      <t>CPV: 71322200-3</t>
    </r>
  </si>
  <si>
    <t xml:space="preserve">SC TERMOINSTAL CONSTRUCT SRL BUZAU </t>
  </si>
  <si>
    <t xml:space="preserve">CONTRACT 
NR 21203
17.02.2020
60 ZILE </t>
  </si>
  <si>
    <r>
      <t xml:space="preserve">Lucrari de amenajare alei,refacere imprejmuire mormant,taierea arbustului care obtureaza vizibilitatea din toare unghiurile ansamblului funerar, reparat gard statuie, precum si achizitionarea si montare sistem supraveghere video
</t>
    </r>
    <r>
      <rPr>
        <b/>
        <sz val="10"/>
        <rFont val="Calibri"/>
        <family val="2"/>
        <scheme val="minor"/>
      </rPr>
      <t>URBIS 7</t>
    </r>
  </si>
  <si>
    <t>CONTRACT
NR 31400
10.03.2020</t>
  </si>
  <si>
    <t xml:space="preserve">SC RO&amp;RO SRL </t>
  </si>
  <si>
    <t xml:space="preserve">REGIA AUTONOMA RAM BUZAU </t>
  </si>
  <si>
    <t>CONTRACT 
NR 36947
23.03.2020
1 LUNA</t>
  </si>
  <si>
    <r>
      <t xml:space="preserve">Lucrari de reparatii canal termic la Scoala gimnaziala nr 6 Grigore Bastan din municipiul Buzau
</t>
    </r>
    <r>
      <rPr>
        <b/>
        <sz val="10"/>
        <color theme="1"/>
        <rFont val="Calibri"/>
        <family val="2"/>
        <scheme val="minor"/>
      </rPr>
      <t>CPV: 45232140-5</t>
    </r>
  </si>
  <si>
    <t>SC AGI CONSTRUCT SRL</t>
  </si>
  <si>
    <t>CONTRACT
NR 36183
19.03.2020
6 LUNI</t>
  </si>
  <si>
    <r>
      <t xml:space="preserve">Lucrari de reparatii interioare la imobilul situat in b-dul n Balcescu nr 43-45 din municipiul Buzau
</t>
    </r>
    <r>
      <rPr>
        <b/>
        <sz val="10"/>
        <color theme="1"/>
        <rFont val="Calibri"/>
        <family val="2"/>
        <scheme val="minor"/>
      </rPr>
      <t>CPV: 45453100-8</t>
    </r>
  </si>
  <si>
    <r>
      <t xml:space="preserve">Lucrari de reparatii interioare la punctul termic PT 20, municipiul Buzau, in vederea infiintarii unui centru de zi pentru persoane cu dizabilitati
</t>
    </r>
    <r>
      <rPr>
        <b/>
        <sz val="10"/>
        <color theme="1"/>
        <rFont val="Calibri"/>
        <family val="2"/>
        <scheme val="minor"/>
      </rPr>
      <t>CPV:45454000-4</t>
    </r>
  </si>
  <si>
    <t>CONTRACT
NR 36177
19.03.2020
6 LUNI</t>
  </si>
  <si>
    <r>
      <t xml:space="preserve">Achizitie de dispozitive cu ultraviolete pentru dezinfectia aerului
</t>
    </r>
    <r>
      <rPr>
        <b/>
        <sz val="10"/>
        <rFont val="Calibri"/>
        <family val="2"/>
        <scheme val="minor"/>
      </rPr>
      <t>CPV: 31515000-9, 33191000-5</t>
    </r>
  </si>
  <si>
    <t xml:space="preserve">SC BIOCOMP SRL </t>
  </si>
  <si>
    <t>CONTRACT
NR 37594
24.03.2020
1 LUNA</t>
  </si>
  <si>
    <t xml:space="preserve">SC EXPERT ENERGY CONSULT SRL </t>
  </si>
  <si>
    <t>CONTRACT
NR 28828
04.03.2020
60 ZILE</t>
  </si>
  <si>
    <r>
      <t xml:space="preserve">Studiu de fezabilitate realizare sistem de urmarire consumuri energetice la nivelul municipiului Buzau 
</t>
    </r>
    <r>
      <rPr>
        <b/>
        <sz val="10"/>
        <rFont val="Calibri"/>
        <family val="2"/>
        <scheme val="minor"/>
      </rPr>
      <t>CPV:71314300-5</t>
    </r>
  </si>
  <si>
    <r>
      <t xml:space="preserve">Lucrari de montare a unor panouri de afisaj din municipiul Buzau
</t>
    </r>
    <r>
      <rPr>
        <b/>
        <sz val="10"/>
        <rFont val="Calibri"/>
        <family val="2"/>
        <scheme val="minor"/>
      </rPr>
      <t>URBIS 8</t>
    </r>
  </si>
  <si>
    <r>
      <t xml:space="preserve">Lucrari de intretinere si reparatii strazi: parcare cartier Dorobanti - blocurile D, parcare cartier Obor, parcare cartier crang,str prieteniei, parcare zona Mc, str Gheroghe Costaforu, str Viitorului, Aleea Crangului, str George emil Palade, cartier dorobanti 2 trotuare, montaj 200 buc bolarzi, plombe la rece, plombe la cald, sistematizare str Constantin Garofild, sistematizare bdul Unirii si str Petre Antonescu 
</t>
    </r>
    <r>
      <rPr>
        <b/>
        <sz val="10"/>
        <rFont val="Calibri"/>
        <family val="2"/>
        <scheme val="minor"/>
      </rPr>
      <t>URBIS 9</t>
    </r>
  </si>
  <si>
    <t xml:space="preserve">CONTRACT
NR 19858
13.02.2020
6 luni </t>
  </si>
  <si>
    <r>
      <t xml:space="preserve">Servicii de consultanta pentru pregatirea cadrului de finanatre 2021-2027 (solutii de finantare,proiecte prioritare,elemente integratoare,calendar estimativ, ise de proiect,respectarea cerintelor de eligibilitate)
</t>
    </r>
    <r>
      <rPr>
        <b/>
        <sz val="10"/>
        <rFont val="Calibri"/>
        <family val="2"/>
        <scheme val="minor"/>
      </rPr>
      <t>CPV: 73220000-0</t>
    </r>
  </si>
  <si>
    <t xml:space="preserve">SC GLOBAL TECH XPERT SRL </t>
  </si>
  <si>
    <t xml:space="preserve">CONTRACT 
NR 30460
06.03.2020
6 LUNI </t>
  </si>
  <si>
    <r>
      <t xml:space="preserve">Servicii de dirigentie de santier pentru lucrarile aferente obiectivului de investitii -Reabilitare sistem rutier strazile strazile Grivitei, Oltetului, cpt av T Badulescu din municipiul Buzau
</t>
    </r>
    <r>
      <rPr>
        <b/>
        <sz val="10"/>
        <rFont val="Calibri"/>
        <family val="2"/>
        <scheme val="minor"/>
      </rPr>
      <t>CPV71520000-9</t>
    </r>
  </si>
  <si>
    <t xml:space="preserve">OANA I VASILE DIRIGINTE DE SANTIER </t>
  </si>
  <si>
    <t xml:space="preserve">CONTRACT 
NR 38194
26.03.2020
7 LUNI </t>
  </si>
  <si>
    <t xml:space="preserve">SC MIKE ZARR ADS SRL </t>
  </si>
  <si>
    <r>
      <t xml:space="preserve">Realizarea unor ;ucrari de reabilitare a canalului de irigatii din zona UM str Grigore Bastan, municipiul Buzau
</t>
    </r>
    <r>
      <rPr>
        <b/>
        <sz val="10"/>
        <rFont val="Calibri"/>
        <family val="2"/>
        <scheme val="minor"/>
      </rPr>
      <t>URBIS 10</t>
    </r>
  </si>
  <si>
    <t>CONTRACT 
NR 38587
27.03.2020
2 LUNI</t>
  </si>
  <si>
    <r>
      <t xml:space="preserve">Executie de lucrari de bransamente si sisteme de irigatii: bransamente apa str Av Petre Antonescu, George Emil Palade, Parc Romanitei, Fanta Proiectari, Rond Bere, Scoala nr 1, reparatii si punere in functiune a sistemului de irigat, sistem irigatii Rond Orizont, Rond Bere, Scoala nr 1, bransament apa Dragaica, sistem irigatiiz ona Dragaica, sistem irigatii extindere Rond Praktiker, sistem pompare Rond Orizont, sistem pompare dragaica
</t>
    </r>
    <r>
      <rPr>
        <b/>
        <sz val="10"/>
        <rFont val="Calibri"/>
        <family val="2"/>
        <scheme val="minor"/>
      </rPr>
      <t>URBBIS 11</t>
    </r>
  </si>
  <si>
    <r>
      <t xml:space="preserve">Achizitie masti pentru protectia personalului din cadrul Primariei municipiului Buzau
</t>
    </r>
    <r>
      <rPr>
        <b/>
        <sz val="10"/>
        <rFont val="Calibri"/>
        <family val="2"/>
        <scheme val="minor"/>
      </rPr>
      <t>CPV: 18143000-3</t>
    </r>
  </si>
  <si>
    <t xml:space="preserve">SC SOLAR POWER MANAGEMENT SRL BUZAU </t>
  </si>
  <si>
    <t xml:space="preserve">CONTRACT
NR 40921
03.04.2020
5 ZILE </t>
  </si>
  <si>
    <r>
      <t xml:space="preserve">Achizitie camasa bluza si ecuson (372 bucati) pentru Directia de Politie Locala 
</t>
    </r>
    <r>
      <rPr>
        <b/>
        <sz val="10"/>
        <color theme="1"/>
        <rFont val="Calibri"/>
        <family val="2"/>
        <scheme val="minor"/>
      </rPr>
      <t>CPV:18332000-5</t>
    </r>
  </si>
  <si>
    <t xml:space="preserve">SC CREDINVEST CONSULTING SRL </t>
  </si>
  <si>
    <t xml:space="preserve">CONTRACT
NR 41466
07.04.2020
30 ZILE </t>
  </si>
  <si>
    <r>
      <t xml:space="preserve">Servicii de realizare a studiilor de impact arhitectural, urbanistic si energetic pentru obiectivul de investitii "Construire Baza Sportiva TIP 1 din municipiul buzau, judetul Buzau"
</t>
    </r>
    <r>
      <rPr>
        <b/>
        <sz val="10"/>
        <rFont val="Calibri"/>
        <family val="2"/>
        <scheme val="minor"/>
      </rPr>
      <t>CPV: 79311100-8</t>
    </r>
  </si>
  <si>
    <t xml:space="preserve">SC RER SUD SA BUZAU </t>
  </si>
  <si>
    <r>
      <t xml:space="preserve">Servicii de ridicari topografice ptr construirea a 81 de statii de autobuz din municipiul Buzau
</t>
    </r>
    <r>
      <rPr>
        <b/>
        <sz val="10"/>
        <rFont val="Calibri"/>
        <family val="2"/>
        <scheme val="minor"/>
      </rPr>
      <t>CPV: 71351810-4</t>
    </r>
  </si>
  <si>
    <t xml:space="preserve">CONTRACT 
NR 40125
01.04.2020
3 LUNI </t>
  </si>
  <si>
    <t>CONTRACT
NR 38453
27.03.202
12 LUNI</t>
  </si>
  <si>
    <r>
      <t xml:space="preserve">Servicii de consultanta pentru elaborare documentatie de accesare fonduri externe (cereri de finantare in reabilitare termica a blocurilor de locuinte) 
</t>
    </r>
    <r>
      <rPr>
        <b/>
        <sz val="10"/>
        <rFont val="Calibri"/>
        <family val="2"/>
        <scheme val="minor"/>
      </rPr>
      <t>CPV: 72224000-1</t>
    </r>
  </si>
  <si>
    <t xml:space="preserve">Servicii de dezinfectie cu substante biocide a trotuarelor si parcarilor din municipiul buzau - in temeiul ordonantei  militare nr 4/2020 privind masuri de prevenire si raspandire a COVID 19 
</t>
  </si>
  <si>
    <t xml:space="preserve">COMPANIA DE APA SA BUZAU </t>
  </si>
  <si>
    <t>CONTRACT
NR 40479
02.04.2020
60 ZILE</t>
  </si>
  <si>
    <t>CONTRACT
NR 40481
02.04.2020
60 ZILE</t>
  </si>
  <si>
    <t>SC ELECTRO ADI TIME SRL</t>
  </si>
  <si>
    <t>SC URBIS SERV SRL BUZAU</t>
  </si>
  <si>
    <t xml:space="preserve">CONTRACT
NR 40483
02.04.2020
9 LUNI </t>
  </si>
  <si>
    <t xml:space="preserve">CONTRACT
NR 38557
27.03.2020
9 LUNI </t>
  </si>
  <si>
    <r>
      <t xml:space="preserve">Realizarea unor lucrari de executare marcaje rutiere transversal si executare marcaje locuri de parcare de resedinta.
</t>
    </r>
    <r>
      <rPr>
        <b/>
        <sz val="10"/>
        <rFont val="Calibri"/>
        <family val="2"/>
        <scheme val="minor"/>
      </rPr>
      <t>URBIS 12</t>
    </r>
  </si>
  <si>
    <t xml:space="preserve">CONTRACT
NR 41425
07.04.2020
9 LUNI </t>
  </si>
  <si>
    <t xml:space="preserve">CONTRACT
NR 42748
10.04.2020
9 LUNI </t>
  </si>
  <si>
    <r>
      <t xml:space="preserve">Achizitionarea si amplsarea a 200 de canapele verzi inscriptionate cu logo ul "Buzau oras deschis"
</t>
    </r>
    <r>
      <rPr>
        <b/>
        <sz val="10"/>
        <rFont val="Calibri"/>
        <family val="2"/>
        <scheme val="minor"/>
      </rPr>
      <t>URBIS 13</t>
    </r>
  </si>
  <si>
    <r>
      <t xml:space="preserve">Realizarea unor lucrari de intretinere a toaletei publice din Parcul Crang din municipiul Buzau
</t>
    </r>
    <r>
      <rPr>
        <b/>
        <sz val="10"/>
        <rFont val="Calibri"/>
        <family val="2"/>
        <scheme val="minor"/>
      </rPr>
      <t>URBIS 14</t>
    </r>
  </si>
  <si>
    <t xml:space="preserve">CONTRACT
NR 41473
07.04.2020
9 LUNI </t>
  </si>
  <si>
    <t xml:space="preserve">CONTRACT
NR 43023
10.04.2020
</t>
  </si>
  <si>
    <t>SC PIETROASA SA</t>
  </si>
  <si>
    <t xml:space="preserve">SC LUC FOR CONSTRUCT SRL </t>
  </si>
  <si>
    <r>
      <t xml:space="preserve">Servicii silvice pe o suprafata de 9,8 ha - doborare arbori uscati in Aprcul Crang, in conformitate cu APV-urile si autorizatiile de exploatare emsie de catre Ocolul Silvic
</t>
    </r>
    <r>
      <rPr>
        <b/>
        <sz val="10"/>
        <rFont val="Calibri"/>
        <family val="2"/>
        <scheme val="minor"/>
      </rPr>
      <t>CPV:77211400-6</t>
    </r>
  </si>
  <si>
    <t xml:space="preserve">CONTRACT
NR 41765
07.04.2020
5 LUNI </t>
  </si>
  <si>
    <t xml:space="preserve">SC GENERAL STAN ENERGO SRL </t>
  </si>
  <si>
    <t xml:space="preserve">CONTRACT
NR 45685
24.04.2020
10 LUNI </t>
  </si>
  <si>
    <r>
      <t xml:space="preserve"> Intretinerea sistemului de iluminat public in municipiul Buzau
</t>
    </r>
    <r>
      <rPr>
        <b/>
        <sz val="10"/>
        <color theme="1"/>
        <rFont val="Calibri"/>
        <family val="2"/>
        <scheme val="minor"/>
      </rPr>
      <t>CPV: 50232100-1</t>
    </r>
  </si>
  <si>
    <r>
      <t xml:space="preserve">Sisteme de supraveghere si monitorizare pentru depozitele de deseuri necontrolate in urmatoarele locatii:str Santierului si str Piersicului, sos Vadu Pasii, str Primaverii, (zona Bebarom), centura Pod Maracineni, Aleea Gradinilor, Autogara Nord si str Depozitului. Pentru supravegherea celor 7 locatii se va monta un sistem de monitorizare la sediul Politiei Locale
</t>
    </r>
    <r>
      <rPr>
        <b/>
        <sz val="10"/>
        <color theme="1"/>
        <rFont val="Calibri"/>
        <family val="2"/>
        <scheme val="minor"/>
      </rPr>
      <t>CPV: 35125000-6</t>
    </r>
  </si>
  <si>
    <t>CONTRACT
NR 45379
23.04.2020
2 LUNI</t>
  </si>
  <si>
    <r>
      <t xml:space="preserve">Lucrari de reparatii carosabil si trotuare str Bicaz din municipiul Buzau
</t>
    </r>
    <r>
      <rPr>
        <b/>
        <sz val="10"/>
        <rFont val="Calibri"/>
        <family val="2"/>
        <scheme val="minor"/>
      </rPr>
      <t xml:space="preserve">URBIS 15 </t>
    </r>
  </si>
  <si>
    <t xml:space="preserve">CONTRACT
NR 45203
22.04.2020
2 LUNI </t>
  </si>
  <si>
    <r>
      <t xml:space="preserve">Realizare marcaje rutiere In municipiul Buzau
</t>
    </r>
    <r>
      <rPr>
        <b/>
        <sz val="10"/>
        <color theme="1"/>
        <rFont val="Calibri"/>
        <family val="2"/>
        <scheme val="minor"/>
      </rPr>
      <t>CPV: 45233221-4</t>
    </r>
  </si>
  <si>
    <t xml:space="preserve">SC ATLANCO EXIM SRL </t>
  </si>
  <si>
    <t>NOTA DE COMANDA 
NR 47768
04.05.2020</t>
  </si>
  <si>
    <r>
      <t xml:space="preserve">Salvarea informatiilor din bazele de date ale municipiului Buzau intr-un site din afara institutiei
</t>
    </r>
    <r>
      <rPr>
        <b/>
        <sz val="10"/>
        <color theme="1"/>
        <rFont val="Calibri"/>
        <family val="2"/>
        <scheme val="minor"/>
      </rPr>
      <t>CPV: 72317000-0</t>
    </r>
  </si>
  <si>
    <t xml:space="preserve">CONTRACT 
NR 48176
06.05.2020
12 LUNI </t>
  </si>
  <si>
    <r>
      <t xml:space="preserve">Lucrari de reparatii str Luceafarului, municipiul Buzau
</t>
    </r>
    <r>
      <rPr>
        <b/>
        <sz val="10"/>
        <color theme="1"/>
        <rFont val="Calibri"/>
        <family val="2"/>
        <scheme val="minor"/>
      </rPr>
      <t>CPV: 45233142-6</t>
    </r>
  </si>
  <si>
    <t xml:space="preserve">SC SOLO PROD SRL </t>
  </si>
  <si>
    <t>CONTRACT
NR 47416
30.04.2020
30 ZILE</t>
  </si>
  <si>
    <r>
      <t xml:space="preserve">Achizitie cosuri de gunoi (80 buc), de culoare verde, model mini plaza, inscriptionate cu logo-ul "Buzau, oras deschis"pentru domeniul public al municipiului Buzau 
</t>
    </r>
    <r>
      <rPr>
        <b/>
        <sz val="10"/>
        <rFont val="Calibri"/>
        <family val="2"/>
        <scheme val="minor"/>
      </rPr>
      <t>CPV: 34928480-6</t>
    </r>
  </si>
  <si>
    <r>
      <t xml:space="preserve">Achizitie masti pentru protectia persoanelor carantinate din cartierul Posta din municipiul Buzau (10.000 buc) 
</t>
    </r>
    <r>
      <rPr>
        <b/>
        <sz val="10"/>
        <rFont val="Calibri"/>
        <family val="2"/>
        <scheme val="minor"/>
      </rPr>
      <t>CPV: 18143000-3</t>
    </r>
  </si>
  <si>
    <t xml:space="preserve">CONTRACT 
NR 43357
13.04.2020
6 LUNI </t>
  </si>
  <si>
    <t xml:space="preserve">SC ELKOPLAST ROMANIA SRL </t>
  </si>
  <si>
    <r>
      <t xml:space="preserve">Achizitie lampi ultraviolete pentru dezinfectia suprafetelor 
</t>
    </r>
    <r>
      <rPr>
        <b/>
        <sz val="10"/>
        <rFont val="Calibri"/>
        <family val="2"/>
        <scheme val="minor"/>
      </rPr>
      <t>CPV:31521000-4</t>
    </r>
  </si>
  <si>
    <t xml:space="preserve">SC AVANT MARIS MEDICAL SRL </t>
  </si>
  <si>
    <t xml:space="preserve">CONTRACT
NR 44864
22.04.2020
1 LUNA </t>
  </si>
  <si>
    <t xml:space="preserve">SC RC ENERGO INSTALL SRL </t>
  </si>
  <si>
    <t xml:space="preserve">CONTRACT
NR 46134
27.04.2020
7 LUNI </t>
  </si>
  <si>
    <t xml:space="preserve">SC URBAN SCOPE SRL </t>
  </si>
  <si>
    <t xml:space="preserve">CONTRACT
NR 47820
05.05.2020
3 LUNI </t>
  </si>
  <si>
    <r>
      <t xml:space="preserve">Servicii de elaborare documentatii tehnico-economice faza studiu de fezabilitate aferente obiectivului de investitii "Centrul integrat de Mobilitate Urbana din municipiul Buzau"
</t>
    </r>
    <r>
      <rPr>
        <b/>
        <sz val="10"/>
        <color theme="1"/>
        <rFont val="Calibri"/>
        <family val="2"/>
        <scheme val="minor"/>
      </rPr>
      <t>CPV:79311100-8</t>
    </r>
  </si>
  <si>
    <r>
      <t xml:space="preserve">Servicii de suport tehnic si mentenanta pentru aplicatia de management de documente infocet 
</t>
    </r>
    <r>
      <rPr>
        <b/>
        <sz val="10"/>
        <color theme="1"/>
        <rFont val="Calibri"/>
        <family val="2"/>
        <scheme val="minor"/>
      </rPr>
      <t>CPV:72267000-4</t>
    </r>
  </si>
  <si>
    <t xml:space="preserve">SC INDUSTRIAL SOFTWARE SRL </t>
  </si>
  <si>
    <t xml:space="preserve">CONTRACT
NR 40341
02.04.2020
9 LUNI </t>
  </si>
  <si>
    <r>
      <t xml:space="preserve">Servicii de proiectare, asistenta tehncia din partea proiectantului si executie lucrari pentru obiectivul: "Implementarea de masuri de economie circulara la Scoala Gimanaziala nr 11 Municipiul Buzau"
</t>
    </r>
    <r>
      <rPr>
        <b/>
        <sz val="10"/>
        <rFont val="Calibri"/>
        <family val="2"/>
        <scheme val="minor"/>
      </rPr>
      <t>CPV: 45300000-0</t>
    </r>
  </si>
  <si>
    <t xml:space="preserve">ASOCIEREA SC ABAGIU GLOBAL SERVICE SRL SI UNIVERSITATEA DE ARHITECTURA SI URBANISM ION MINCU </t>
  </si>
  <si>
    <t xml:space="preserve">CONTRACT
NR 45408
23.04.2020
36 DE LUNI </t>
  </si>
  <si>
    <t>SITUATIE  ACHIZITII  PUBLICE  2020</t>
  </si>
  <si>
    <t>CONTRACT
NR 11162
28.01.2020
22 LUNI</t>
  </si>
  <si>
    <t xml:space="preserve">ASOCIEREA FORMATA DIN SC HIDRO SALT B 92 SI SC URBAN SCOPE SRL </t>
  </si>
  <si>
    <r>
      <t xml:space="preserve">Servicii de proiectare, asistenta tehncia din partea proiectantului si executie lucrari pentru obiectivul "Cresterea calitatiii serviciilor sociale si asigurtarea educatiei timpurii, prin constructia, extinderea si dotarea gradinitei cu program prelungit nr 4, Aleea PArcului, nr 10".
</t>
    </r>
    <r>
      <rPr>
        <b/>
        <sz val="10"/>
        <rFont val="Calibri"/>
        <family val="2"/>
        <scheme val="minor"/>
      </rPr>
      <t>CPV: 45210000-2; 71327000-6</t>
    </r>
  </si>
  <si>
    <r>
      <t xml:space="preserve">Contract de furnizare"sistem integrat de automate electronice pentru eliberare tichete de parcare in municipiul Buzau"  (8 parcometre independete energetic si sistem de administrare, operare si mentenanta)
</t>
    </r>
    <r>
      <rPr>
        <b/>
        <sz val="10"/>
        <rFont val="Calibri"/>
        <family val="2"/>
        <scheme val="minor"/>
      </rPr>
      <t>CPV: 34927000-1; 48000000-8</t>
    </r>
  </si>
  <si>
    <t xml:space="preserve">CONTRACT
NR 150
06.01.2020
4 LUNI </t>
  </si>
  <si>
    <t xml:space="preserve">SC FAST PARK CO SRL </t>
  </si>
  <si>
    <t xml:space="preserve">RENAULT COMEMMERCIAL ROUMANIE SRL </t>
  </si>
  <si>
    <t xml:space="preserve">CONTRACT
NR 50549
14.05.2020
90 ZILE </t>
  </si>
  <si>
    <r>
      <t xml:space="preserve">Achizitie 4 autoturisme pentru Directia de Politie Locala Buzau
</t>
    </r>
    <r>
      <rPr>
        <b/>
        <sz val="10"/>
        <rFont val="Calibri"/>
        <family val="2"/>
        <scheme val="minor"/>
      </rPr>
      <t>CPV:34110000-1</t>
    </r>
  </si>
  <si>
    <t xml:space="preserve">CONTRACT
NR 48123
06.05.2020
9 LUNI </t>
  </si>
  <si>
    <r>
      <t xml:space="preserve">Actualizarea integrala a planului urbansitic general al municipiului Buzau
</t>
    </r>
    <r>
      <rPr>
        <b/>
        <sz val="10"/>
        <rFont val="Calibri"/>
        <family val="2"/>
        <scheme val="minor"/>
      </rPr>
      <t>CPV: 71410000-5</t>
    </r>
  </si>
  <si>
    <t>SC CG&amp;GC I.T. e-Xpert SRL</t>
  </si>
  <si>
    <t>CONTRACT
NR 1714 
07.01.2020
45 DE ZILE</t>
  </si>
  <si>
    <r>
      <t xml:space="preserve">Furnizare tehnica de calcul si software de baza - LOT 3 - imprimante Laser Monocrom 15 bucati - LOT 3
</t>
    </r>
    <r>
      <rPr>
        <b/>
        <sz val="10"/>
        <rFont val="Calibri"/>
        <family val="2"/>
        <scheme val="minor"/>
      </rPr>
      <t>CPV: 30232110-8</t>
    </r>
  </si>
  <si>
    <r>
      <t xml:space="preserve">Furnizare tehnica de calcul si software de baza LOT 2 (data center rack + 4 servere + storage+ups+ switch) - 1 buc; licente pentru echipamente din Rack; Server-ul de email, licenta soft monitorizare si administrare retea -1 buc, soft de arhivare)
</t>
    </r>
    <r>
      <rPr>
        <b/>
        <sz val="10"/>
        <rFont val="Calibri"/>
        <family val="2"/>
        <scheme val="minor"/>
      </rPr>
      <t>CPV: 48821000-9; 48600000-4; 48700000-5; 47000000-8</t>
    </r>
  </si>
  <si>
    <t xml:space="preserve">SC STARC4SYS SRL </t>
  </si>
  <si>
    <t>CONTRACT
NR 1703
07.01.2020
45 DE ZILE</t>
  </si>
  <si>
    <t xml:space="preserve">SC NET WAVE SRL </t>
  </si>
  <si>
    <r>
      <t xml:space="preserve">Furnizare tehnica de calcul si software de baza Lot 1 - sisteme de calcul
</t>
    </r>
    <r>
      <rPr>
        <b/>
        <sz val="10"/>
        <rFont val="Calibri"/>
        <family val="2"/>
        <scheme val="minor"/>
      </rPr>
      <t>CPV: 30213300-8; 48624000-8</t>
    </r>
  </si>
  <si>
    <t>CONTRACT
NR 7311
20.01.2020
30 ZILE</t>
  </si>
  <si>
    <r>
      <t xml:space="preserve">Servicii de implementarea unei platforme informatice back-office si configurare servicii noi electronice pentru implementarea proiectului "Sisteme informatice inovative pentru simplificare administrativa si optimizare a furnizarii serviciilor pentru cetateni"Lotul 3 - Module de aplicatii pentru managementul veniturilor si pentru integrarea platformei de managementul veniturilor cu platforma portal de servicii electronice"
</t>
    </r>
    <r>
      <rPr>
        <b/>
        <sz val="10"/>
        <rFont val="Calibri"/>
        <family val="2"/>
        <scheme val="minor"/>
      </rPr>
      <t>CPV: 48517000-5</t>
    </r>
  </si>
  <si>
    <r>
      <t xml:space="preserve">"Servicii de Implementarea unei platforme informaatice back-office si configurare servicii noi electronnice"pentru implementarea "Sisteme informatice inovative pentru simplificare administrativa si optimizare a furnizarii serviciilor pentru cetateni" LOTUL 2 - Echipamente, aplicatii si servicii de configurare pentru un sistem informatic de management al dosarelor, al activitatilor si al arhivei electronice de documente si furnizarea unui terminal interactiv pentru servicii electronice
</t>
    </r>
    <r>
      <rPr>
        <b/>
        <sz val="10"/>
        <rFont val="Calibri"/>
        <family val="2"/>
        <scheme val="minor"/>
      </rPr>
      <t>CPV"48517000-5</t>
    </r>
  </si>
  <si>
    <r>
      <t xml:space="preserve">"Servicii de Implementarea unei platforme informaatice back-office si configurare servicii noi electronnice"pentru implementarea "Sisteme informatice inovative pentru simplificare administrativa si optimizare a furnizarii serviciilor pentru cetateni" LOTUL 1 - Servicii de configurare a unor servicii electronice in cadrul portalului web existent al Primariei municipiului Buzau  si furnizarea unui terminal interactiv pentru servicii electronice
</t>
    </r>
    <r>
      <rPr>
        <b/>
        <sz val="10"/>
        <rFont val="Calibri"/>
        <family val="2"/>
        <scheme val="minor"/>
      </rPr>
      <t>CPV:48517000-5</t>
    </r>
  </si>
  <si>
    <t xml:space="preserve">CONTRACT
NR 48108
06.05.2020
9 LUNI </t>
  </si>
  <si>
    <t xml:space="preserve">CONTRACT
NR 48114
13.05.2020
9 LUNI </t>
  </si>
  <si>
    <r>
      <t xml:space="preserve">Servicii de gestionare a cainilor fara stapan
</t>
    </r>
    <r>
      <rPr>
        <b/>
        <sz val="10"/>
        <color theme="1"/>
        <rFont val="Calibri"/>
        <family val="2"/>
        <scheme val="minor"/>
      </rPr>
      <t>CPV: 385200000-1</t>
    </r>
  </si>
  <si>
    <t xml:space="preserve">C.M.V.I. DR. PARASCHIV EMIL MARIAN </t>
  </si>
  <si>
    <t xml:space="preserve">CONTRACT
NR 51637
19.05.2020
12 LUNI </t>
  </si>
  <si>
    <r>
      <t xml:space="preserve">Servicii de mentenanta si suport echipamentele hardware
</t>
    </r>
    <r>
      <rPr>
        <b/>
        <sz val="10"/>
        <color theme="1"/>
        <rFont val="Calibri"/>
        <family val="2"/>
        <scheme val="minor"/>
      </rPr>
      <t>CPV: 50312000-5</t>
    </r>
  </si>
  <si>
    <t xml:space="preserve">SC EURO ASSISTANCE TRADE SRL </t>
  </si>
  <si>
    <r>
      <t xml:space="preserve">Achizitie articole de echipament  (Pantaloni de vara 370 de buc) pentru Directia de Politie Locala din cadrul municipiului Buzau
</t>
    </r>
    <r>
      <rPr>
        <b/>
        <sz val="10"/>
        <color theme="1"/>
        <rFont val="Calibri"/>
        <family val="2"/>
        <scheme val="minor"/>
      </rPr>
      <t>CPV: 18234000-8</t>
    </r>
  </si>
  <si>
    <t xml:space="preserve">CONTRACT
NR 52623
20.05.2020
12 LUNI </t>
  </si>
  <si>
    <t>CONTRACT
NR 52902
20.05.2020
30 ZILE</t>
  </si>
  <si>
    <t>CONTRACT
NR 4835
21.04.2020
31.12.2020</t>
  </si>
  <si>
    <t xml:space="preserve">CONTRACT
NR 53418
21.05.2020
12 LUNI </t>
  </si>
  <si>
    <t xml:space="preserve">CENTRUL MEDICAL ANAM </t>
  </si>
  <si>
    <r>
      <t xml:space="preserve">Achizitie servicii de medicina muncii 
</t>
    </r>
    <r>
      <rPr>
        <b/>
        <sz val="10"/>
        <color theme="1"/>
        <rFont val="Calibri"/>
        <family val="2"/>
        <scheme val="minor"/>
      </rPr>
      <t>CPV: 85147000-1</t>
    </r>
  </si>
  <si>
    <t xml:space="preserve">CONTRACT
NR 51616
19.05.2020
3 LUNI </t>
  </si>
  <si>
    <r>
      <t xml:space="preserve">Modernizare iluminat public pasaj Dragaica din municipiul Buzau
</t>
    </r>
    <r>
      <rPr>
        <b/>
        <sz val="10"/>
        <rFont val="Calibri"/>
        <family val="2"/>
        <scheme val="minor"/>
      </rPr>
      <t>CPV: 45311000-1; 34993000-9</t>
    </r>
  </si>
  <si>
    <r>
      <t xml:space="preserve">Servicii intocmire expertiza tehnica si relevee in vederea amenajarii mezaninului blocurilor 8F,8G,8H b-dul Unirii prin schimbarea functiunii din birouri in apartamente
</t>
    </r>
    <r>
      <rPr>
        <b/>
        <sz val="10"/>
        <color theme="1"/>
        <rFont val="Calibri"/>
        <family val="2"/>
        <scheme val="minor"/>
      </rPr>
      <t>CPV: 71319000-7</t>
    </r>
  </si>
  <si>
    <t xml:space="preserve">SC MODERN PROCONS SRL </t>
  </si>
  <si>
    <t>CONTRACT
NR 54506
25.05.2020</t>
  </si>
  <si>
    <r>
      <t xml:space="preserve">Servicii de consultanta pentru elaborarea masterplanului de digitalizare a municipiului Buzau
</t>
    </r>
    <r>
      <rPr>
        <b/>
        <sz val="10"/>
        <color theme="1"/>
        <rFont val="Calibri"/>
        <family val="2"/>
        <scheme val="minor"/>
      </rPr>
      <t>CPV:73220000-0</t>
    </r>
  </si>
  <si>
    <t xml:space="preserve">SC SCOPE SYSTEMS SRL </t>
  </si>
  <si>
    <t xml:space="preserve">CONTRACT
NR 52549
20.05.2020
3 LUNI </t>
  </si>
  <si>
    <r>
      <t xml:space="preserve">Servicii operator autorizat, responsabil cu supravecgherea si verificarea tehnica in utilizarea instalatiilor/echipamentelor din domeniul ISCIR (operator RSVTI pentru instalatii/echipamente/aparte din anexa.
</t>
    </r>
    <r>
      <rPr>
        <b/>
        <sz val="10"/>
        <color theme="1"/>
        <rFont val="Calibri"/>
        <family val="2"/>
        <scheme val="minor"/>
      </rPr>
      <t>CPV: 71630000-3</t>
    </r>
  </si>
  <si>
    <t xml:space="preserve">SC BORGATA SRL </t>
  </si>
  <si>
    <r>
      <t xml:space="preserve">Servicii de dirigentie de santier, domeniul instalatii electrice aferente obiectivului de investitii "Modernizarea iluminatului public la Pasaj Dragaica din municipiul Buzau 
</t>
    </r>
    <r>
      <rPr>
        <b/>
        <sz val="10"/>
        <color theme="1"/>
        <rFont val="Calibri"/>
        <family val="2"/>
        <scheme val="minor"/>
      </rPr>
      <t>CPV: 71520000-9</t>
    </r>
  </si>
  <si>
    <t xml:space="preserve">MIRICIOIU MIHAIL PFA </t>
  </si>
  <si>
    <t xml:space="preserve">CONTRACT
NR 56679
29.05.2020
7 LUNI </t>
  </si>
  <si>
    <t xml:space="preserve">CONTRACT
NR 56601
29.05.2020
3 LUNI </t>
  </si>
  <si>
    <r>
      <t xml:space="preserve">Servicii de consultanta in vederea derularii procedurii de atribuire a contractului de delegare a serviciului public de iluminat
</t>
    </r>
    <r>
      <rPr>
        <b/>
        <sz val="10"/>
        <color theme="1"/>
        <rFont val="Calibri"/>
        <family val="2"/>
        <scheme val="minor"/>
      </rPr>
      <t>CPV: 79418000-7</t>
    </r>
  </si>
  <si>
    <t xml:space="preserve">SC PUBLIC PROCUREMENT PROFESSIONALS SRL </t>
  </si>
  <si>
    <t>CONTRACT
NR 56336
28.05.2020
31.12.2020</t>
  </si>
  <si>
    <t xml:space="preserve">CONTRACT
NR 55708
27.05.2020
3 LUNI </t>
  </si>
  <si>
    <r>
      <t xml:space="preserve">Lucrari pentru plantarea de nuferi, montarea unor hranitoare automate de pesti si alimentarea acestora cu energie electrica
</t>
    </r>
    <r>
      <rPr>
        <b/>
        <sz val="10"/>
        <rFont val="Calibri"/>
        <family val="2"/>
        <scheme val="minor"/>
      </rPr>
      <t>URBIS 16</t>
    </r>
  </si>
  <si>
    <t xml:space="preserve">CONTRACT
NR 56580
29.05.2020
2 LUNI </t>
  </si>
  <si>
    <t xml:space="preserve">Achizitionarea si montarea de dozatoare la fiecare scara de bloc, dotarea cu dezinfectant a dozatoarelro din scarile de bloc, achizitionarea si amplasarea de covorase la intrarile din scara de bloc si in cladirile UAT mun Buzau, umezite cu dezinfectant, achizitionarea si amplasarea de lavoare mobile in spatii publice, alimentarea lavoarelor mobile cu sapun si evacuarea apei uzate 
Dosarul este la serviciile ptr situatii de urgenta
</t>
  </si>
  <si>
    <r>
      <t xml:space="preserve">Lucrari pentru infiintarea unui Sistem de pompare si de picurare in Parcul Tineretului, municipiul Buzau 
</t>
    </r>
    <r>
      <rPr>
        <b/>
        <sz val="10"/>
        <rFont val="Calibri"/>
        <family val="2"/>
        <scheme val="minor"/>
      </rPr>
      <t>URBIS 17</t>
    </r>
  </si>
  <si>
    <r>
      <t xml:space="preserve">Studiu de analiza si solutii pentru cresterea eficientei sistemului centralizat de alimentare cu energie termica in zona unitara de incalzire a municipiului Buzau
</t>
    </r>
    <r>
      <rPr>
        <b/>
        <sz val="10"/>
        <color theme="1"/>
        <rFont val="Calibri"/>
        <family val="2"/>
        <scheme val="minor"/>
      </rPr>
      <t>CPV: 71321200-6</t>
    </r>
  </si>
  <si>
    <t xml:space="preserve">SC IPCT INSTALATII SRL </t>
  </si>
  <si>
    <t xml:space="preserve">CONTRACT
NR 58938
04.06.2020
30 ZILE </t>
  </si>
  <si>
    <r>
      <t xml:space="preserve">Lucrari privind inlocuirea unor stalpi de iluminat public deteriorati si repararea retelei de alimentare cu energie electrica pe strazile Grivitei, Oltetului, Cpt Av Mircea T Badulescu, 12 aprilie 372 si Ana Ipatescu din municipiul Buzau
</t>
    </r>
    <r>
      <rPr>
        <b/>
        <sz val="10"/>
        <color theme="1"/>
        <rFont val="Calibri"/>
        <family val="2"/>
        <scheme val="minor"/>
      </rPr>
      <t>CPV: 45316110-9</t>
    </r>
  </si>
  <si>
    <t xml:space="preserve">CONTRACT
NR 59316
05.06.2020
3 LUNI </t>
  </si>
  <si>
    <r>
      <t xml:space="preserve">Servicii de Studiu de fezabilitate pentru surse termice alternative la blocurile ANL dinmunicipiul Buzau
</t>
    </r>
    <r>
      <rPr>
        <b/>
        <sz val="10"/>
        <color theme="1"/>
        <rFont val="Calibri"/>
        <family val="2"/>
        <scheme val="minor"/>
      </rPr>
      <t>CPV: 71314300-5</t>
    </r>
  </si>
  <si>
    <t xml:space="preserve">SC ELSAO ESCO SRL </t>
  </si>
  <si>
    <t>CONTRACT
NR 53630
22.05.2020
2 LUNI</t>
  </si>
  <si>
    <r>
      <t xml:space="preserve">Achizitie container sanitar 20'si container birou 20'
</t>
    </r>
    <r>
      <rPr>
        <b/>
        <sz val="10"/>
        <color theme="1"/>
        <rFont val="Calibri"/>
        <family val="2"/>
        <scheme val="minor"/>
      </rPr>
      <t>CPV: 34221000-2</t>
    </r>
  </si>
  <si>
    <t xml:space="preserve">SC MINALEX CORPORATION SRL </t>
  </si>
  <si>
    <t>CONTRACT
NR 57608
02.06.2020
60 ZILE</t>
  </si>
  <si>
    <t>SC CONCAS SA</t>
  </si>
  <si>
    <r>
      <t xml:space="preserve">Reabilitare in vederea cresterii eficeintei energetice a cladirilor publice - Liceul Henri Coanda - Corp C2 (Corp Tehnic)
</t>
    </r>
    <r>
      <rPr>
        <b/>
        <sz val="10"/>
        <rFont val="Calibri"/>
        <family val="2"/>
        <scheme val="minor"/>
      </rPr>
      <t>CPV:45210000-2</t>
    </r>
  </si>
  <si>
    <t xml:space="preserve">CONTRACT
NR 64865
18.06.2020
6 LUNI 
</t>
  </si>
  <si>
    <r>
      <t xml:space="preserve">Reabilitare in vederea cresterii eficeintei energetice a cladirilor publice - Liceul Henri Coanda - Corp C5 (Internat)
</t>
    </r>
    <r>
      <rPr>
        <b/>
        <sz val="10"/>
        <rFont val="Calibri"/>
        <family val="2"/>
        <scheme val="minor"/>
      </rPr>
      <t>CPV:45210000-2</t>
    </r>
    <r>
      <rPr>
        <sz val="10"/>
        <rFont val="Calibri"/>
        <family val="2"/>
        <scheme val="minor"/>
      </rPr>
      <t xml:space="preserve">
</t>
    </r>
  </si>
  <si>
    <t xml:space="preserve">SC CONCAS SA </t>
  </si>
  <si>
    <t xml:space="preserve">CONTRACT
NR 66220
23.06.2020
6 LUNI </t>
  </si>
  <si>
    <t xml:space="preserve">SC INTEGRAL SA </t>
  </si>
  <si>
    <t xml:space="preserve">CONTRACT
NR 63677
16.06.2020
6 LUNI </t>
  </si>
  <si>
    <r>
      <t xml:space="preserve">Reabilitare in vederea cresterii eficeintei energetice a cladirilor publice - Gradinita cu program prelungit Cei sapte Pitici - Corp C1
</t>
    </r>
    <r>
      <rPr>
        <b/>
        <sz val="10"/>
        <rFont val="Calibri"/>
        <family val="2"/>
        <scheme val="minor"/>
      </rPr>
      <t>CPV:45210000-2</t>
    </r>
  </si>
  <si>
    <t xml:space="preserve">SC C&amp;D PERFORM CONSULT SRL </t>
  </si>
  <si>
    <t xml:space="preserve">CONTRACT
NR 60391
09.06.2020
 24 DE LUNI </t>
  </si>
  <si>
    <r>
      <t xml:space="preserve">Servicii de consultanta pentru managementul de proiect” prin PROGRAMUL OPERATIONAL REGIONAL 2014-2020 – LOT 1 - Servicii de consultanta pentru managementul proiectului „Sistem inteligent de trafic management si monitorizare bazat pe solutii inovative de eficientizare si reducere a poluarii in Municipiul Buzau”
</t>
    </r>
    <r>
      <rPr>
        <b/>
        <sz val="10"/>
        <rFont val="Calibri"/>
        <family val="2"/>
        <scheme val="minor"/>
      </rPr>
      <t>CPV: 79411000-8</t>
    </r>
  </si>
  <si>
    <t xml:space="preserve">CONTRACT
NR 60491
10.06.2020
 24 DE LUNI </t>
  </si>
  <si>
    <r>
      <t xml:space="preserve">Servicii de consultanta pentru managementul de proiect” prin PROGRAMUL OPERATIONAL REGIONAL 2014-2020 – LOT 2 – „Servicii de consultanta pentru managementul proiectului „Reabilitarea zonei urbane pietonale multifunctionale Piata Daciei si conectarea la zona extinsa de mobilitatea urbana integrata din municipiul Buzau”
</t>
    </r>
    <r>
      <rPr>
        <b/>
        <sz val="10"/>
        <rFont val="Calibri"/>
        <family val="2"/>
        <scheme val="minor"/>
      </rPr>
      <t>CPV: 79411000-8</t>
    </r>
  </si>
  <si>
    <t xml:space="preserve">SC AUDIT SMART BUSINESS SRL </t>
  </si>
  <si>
    <r>
      <t xml:space="preserve">Masti de unica folosinta pentru protectia personalului din cadrul Primariei municipiului Buzau si a Consiliului Local
</t>
    </r>
    <r>
      <rPr>
        <b/>
        <sz val="10"/>
        <color theme="1"/>
        <rFont val="Calibri"/>
        <family val="2"/>
        <scheme val="minor"/>
      </rPr>
      <t>CPV: 18143000-3</t>
    </r>
  </si>
  <si>
    <t>CONTRACT
NR 58935
04.06.2020
30 ZILE</t>
  </si>
  <si>
    <r>
      <t xml:space="preserve">Realizarea unor lucrari privid amenjare sens giratoriu si amplasare locomotiva in vederea expunerii muzeistice la intersectia dintre bulevardul Garii , Bulevardul 1 decembrie 1918 si Bulevardul Republicii
</t>
    </r>
    <r>
      <rPr>
        <b/>
        <sz val="10"/>
        <rFont val="Calibri"/>
        <family val="2"/>
        <scheme val="minor"/>
      </rPr>
      <t>URBIS 18</t>
    </r>
  </si>
  <si>
    <t xml:space="preserve">CONTRACT
NR 63824
17.06.2020
7 LUNI </t>
  </si>
  <si>
    <t xml:space="preserve">SC ALEX PROTERM CONSTRUCT SRL </t>
  </si>
  <si>
    <r>
      <t xml:space="preserve">Servicii de mentenanta hardware pentru sistemul informatic al Primariei municipiului Buzau
</t>
    </r>
    <r>
      <rPr>
        <b/>
        <sz val="10"/>
        <color theme="1"/>
        <rFont val="Calibri"/>
        <family val="2"/>
        <scheme val="minor"/>
      </rPr>
      <t>CPV: 50312000-5</t>
    </r>
  </si>
  <si>
    <t xml:space="preserve">SC NETWAVE SRL </t>
  </si>
  <si>
    <t>CONTRACT
NR 66087
22.06.2020
12 LUNI</t>
  </si>
  <si>
    <t xml:space="preserve">CONTRACT
NR 69247
29.06.2020
12 LUNI </t>
  </si>
  <si>
    <t>CONTARCT
NR 66711
23.06.2020</t>
  </si>
  <si>
    <t xml:space="preserve">CONTRACT
NR 68232
26.06.2020
2 LUNI </t>
  </si>
  <si>
    <r>
      <t xml:space="preserve">Servicii de dirigentie de santier pentru obiectul de investitii "Lucrari de interventie in vederea cresterii performantei energetice a blocurilor de locuinte 3A Hasdeu, 3B Hasdeu si Integral
</t>
    </r>
    <r>
      <rPr>
        <b/>
        <sz val="10"/>
        <color theme="1"/>
        <rFont val="Calibri"/>
        <family val="2"/>
        <scheme val="minor"/>
      </rPr>
      <t>CPV: 71520000-9</t>
    </r>
  </si>
  <si>
    <r>
      <t xml:space="preserve">Servicii de dirigentie de santier pentru proiectul "Reabilitarea in vederea cresterii eficientei energetice cladiri publice - Liceul Henri Coanda Corp C5-Internat, municipiul Buzau
</t>
    </r>
    <r>
      <rPr>
        <b/>
        <sz val="10"/>
        <color theme="1"/>
        <rFont val="Calibri"/>
        <family val="2"/>
        <scheme val="minor"/>
      </rPr>
      <t>CPV:71520000-9</t>
    </r>
  </si>
  <si>
    <t xml:space="preserve">SC AGRO PROIECT ENGINEERING SRL </t>
  </si>
  <si>
    <t xml:space="preserve">CONTRACT
66618
23.06.2020
45 ZILE </t>
  </si>
  <si>
    <r>
      <t xml:space="preserve">Servicii elaborare DALI pentru obiectivul de investititi - Proiect privind sprijinirea eficientei energetice si gestionarea inteligenta a iluminatului public in municipiul Buzau
</t>
    </r>
    <r>
      <rPr>
        <b/>
        <sz val="10"/>
        <color theme="1"/>
        <rFont val="Calibri"/>
        <family val="2"/>
        <scheme val="minor"/>
      </rPr>
      <t>CPV: 79314000-8</t>
    </r>
  </si>
  <si>
    <t xml:space="preserve">SC NEW MEDIA PROMOTION SRL </t>
  </si>
  <si>
    <t xml:space="preserve">SC WING COMPUTER  SRL </t>
  </si>
  <si>
    <t xml:space="preserve">CONTRACT
NR 67020
24.06.2020
30 LUNI </t>
  </si>
  <si>
    <r>
      <t xml:space="preserve">Servicii de consultanta pentur managmentul de proiect pentru obiectivul d einvestitii - Reabilitarea infrastructurii rutiere, inclusiv piste d ebiciclisti, pe coridoare deservite de transportul public in municipiul Buzau
</t>
    </r>
    <r>
      <rPr>
        <b/>
        <sz val="10"/>
        <rFont val="Calibri"/>
        <family val="2"/>
        <scheme val="minor"/>
      </rPr>
      <t>CPV: 42220000-3</t>
    </r>
  </si>
  <si>
    <r>
      <t xml:space="preserve">Servicii de proiectare, asistenta tehnica din partea proiectantului si executie lucraro pentru obiectivul - Cresterea calitatii serviciilor sociale si asigurarea educatiei timpurii, prin constructia si dotarea unor noi crese in municipiul Buzau
</t>
    </r>
    <r>
      <rPr>
        <b/>
        <sz val="10"/>
        <rFont val="Calibri"/>
        <family val="2"/>
        <scheme val="minor"/>
      </rPr>
      <t>CPV: 45210000-2; 71327000-6</t>
    </r>
  </si>
  <si>
    <t xml:space="preserve">CONTRACT
NR 67882
25.06.2020
22 LUNI </t>
  </si>
  <si>
    <r>
      <t xml:space="preserve">Lucrari inlocuire patru cutii in Parcul Crang 
</t>
    </r>
    <r>
      <rPr>
        <b/>
        <sz val="10"/>
        <rFont val="Calibri"/>
        <family val="2"/>
        <scheme val="minor"/>
      </rPr>
      <t>CPV: 45317000-2</t>
    </r>
  </si>
  <si>
    <t xml:space="preserve">CONTRACT
NR 73125
09.07.2020
2 LUNI </t>
  </si>
  <si>
    <r>
      <t xml:space="preserve">Lucrari privind instalarea de echipamente de iluminat stradal in sensul giratoriu situat la intersectia dintre b-dul Garii, b-dul 1 Decembrie 1918 si b-dul Republicii
</t>
    </r>
    <r>
      <rPr>
        <b/>
        <sz val="10"/>
        <rFont val="Calibri"/>
        <family val="2"/>
        <scheme val="minor"/>
      </rPr>
      <t>CPV: 45316110-9</t>
    </r>
  </si>
  <si>
    <t xml:space="preserve">SC MIKE ZARR ADS </t>
  </si>
  <si>
    <t>CONTRACT
NR 70658
02.07.2020
50 ZILE</t>
  </si>
  <si>
    <r>
      <t xml:space="preserve">Lucrari ornamentale la pasajul Unirii Buzau cu tema Istoria municipiului Buzau
</t>
    </r>
    <r>
      <rPr>
        <b/>
        <sz val="10"/>
        <rFont val="Calibri"/>
        <family val="2"/>
        <scheme val="minor"/>
      </rPr>
      <t>CPV: 45451100-4</t>
    </r>
  </si>
  <si>
    <r>
      <t xml:space="preserve">Lucrari ornamentale la pasajul Garii cu tema Rolul, locul si beneficiile Buzau in contextul dezvoltarii Cailor Ferate Romane 
</t>
    </r>
    <r>
      <rPr>
        <b/>
        <sz val="10"/>
        <rFont val="Calibri"/>
        <family val="2"/>
        <scheme val="minor"/>
      </rPr>
      <t>CPV 45451100-4</t>
    </r>
  </si>
  <si>
    <t>CONTRACT
NR 70649
02.07.2020
50 ZILE</t>
  </si>
  <si>
    <r>
      <t xml:space="preserve">Servicii de depozitare, manipulare, distributie cu personal pregatit in prestarea serviciilor de distributie a produselor furnizate, suport It si asigurarea pachetelor impotriva furtului sau deteriorarea acestora
</t>
    </r>
    <r>
      <rPr>
        <b/>
        <sz val="10"/>
        <color theme="1"/>
        <rFont val="Calibri"/>
        <family val="2"/>
        <scheme val="minor"/>
      </rPr>
      <t>CPV: 63100000-0</t>
    </r>
  </si>
  <si>
    <t xml:space="preserve">SC COM FORTUNA 93 SRL </t>
  </si>
  <si>
    <t xml:space="preserve">CONTRACT
NR 73817
10.07.2020
2 LUNI </t>
  </si>
  <si>
    <r>
      <t xml:space="preserve">Servicii de consultanta pentru elaborarea PAED pentru energie durabila 2021-2027
</t>
    </r>
    <r>
      <rPr>
        <b/>
        <sz val="10"/>
        <color theme="1"/>
        <rFont val="Calibri"/>
        <family val="2"/>
        <scheme val="minor"/>
      </rPr>
      <t>CPV: 71314300-5</t>
    </r>
  </si>
  <si>
    <t xml:space="preserve">SC GLOBAL TECCH XPERT SRL </t>
  </si>
  <si>
    <t xml:space="preserve">CONTRACT
NR 71930
07.07.2020
3 LUNI </t>
  </si>
  <si>
    <t xml:space="preserve">SC SERVICII NEUTRALIZARI </t>
  </si>
  <si>
    <r>
      <t xml:space="preserve">Servicii de colectare, transport si neutralizare deseuri de origine animala de pe teritoriul municipiului Buzau
</t>
    </r>
    <r>
      <rPr>
        <b/>
        <sz val="10"/>
        <color theme="1"/>
        <rFont val="Calibri"/>
        <family val="2"/>
        <scheme val="minor"/>
      </rPr>
      <t>CPV: 98371120-1</t>
    </r>
  </si>
  <si>
    <t>CONTRACTNR 72138
07.07.2020</t>
  </si>
  <si>
    <r>
      <t xml:space="preserve">Studiu de fundamentare Solutii de parcari modulare - Parcare supraetajata cartier Micro 3, municipiul Buzau
</t>
    </r>
    <r>
      <rPr>
        <b/>
        <sz val="10"/>
        <color theme="1"/>
        <rFont val="Calibri"/>
        <family val="2"/>
        <scheme val="minor"/>
      </rPr>
      <t>CPV: 79311100-8</t>
    </r>
  </si>
  <si>
    <t xml:space="preserve">SC SYSTEGRA ENGINEERING SRL </t>
  </si>
  <si>
    <t>CONTRACT
NR 66563
23.06.2020
30 ZILE</t>
  </si>
  <si>
    <t>Servicii de dirigentie de santier pentru lucrarile aferente obiectivului de investitii - Punerea in valaore a canalului Iazul Morii pe str Frasinet, prin amenjarea unui spatiu de recreere
CPV:71520000-9</t>
  </si>
  <si>
    <t>CONTRACT
NR 74291
13.07.2020
9 LUNI</t>
  </si>
  <si>
    <t xml:space="preserve">SC CONSC TOTAL SRL </t>
  </si>
  <si>
    <t>CONTRACT
NR 77607
20.07.2020
30 ZILE</t>
  </si>
  <si>
    <r>
      <t xml:space="preserve">Servicii de expertiza tehnica pasaj subteran pietonal din statia CF Buzau
</t>
    </r>
    <r>
      <rPr>
        <b/>
        <sz val="10"/>
        <color theme="1"/>
        <rFont val="Calibri"/>
        <family val="2"/>
        <scheme val="minor"/>
      </rPr>
      <t>CPV: 71319000-7</t>
    </r>
  </si>
  <si>
    <t xml:space="preserve">SC IULIAN MANAGEMENT CONSULT SRL </t>
  </si>
  <si>
    <t>CONTRACT
NR 80064
27.07.2020
4 LUNI</t>
  </si>
  <si>
    <r>
      <t xml:space="preserve">Servicii de dirigentie de santier pentru proiectul: Reabilitarea in vederea cresterii eficientei energetice cladiri publice -Liceul Henri Coanda -corp C4 (scoala Veche si Scoala Noua) - municipiul Buzau Axa 3.1
</t>
    </r>
    <r>
      <rPr>
        <b/>
        <sz val="10"/>
        <color theme="1"/>
        <rFont val="Calibri"/>
        <family val="2"/>
        <scheme val="minor"/>
      </rPr>
      <t>CPV: 71520000-9</t>
    </r>
  </si>
  <si>
    <t>CONTRACT
NR 804422
27.07.2020
60 ZILE</t>
  </si>
  <si>
    <r>
      <t xml:space="preserve">Servicii de intocmire documentatie tehnico-economica (faza SF) pentru extindere retele de apa si canalizare in Parcul Tineretului
</t>
    </r>
    <r>
      <rPr>
        <b/>
        <sz val="10"/>
        <color theme="1"/>
        <rFont val="Calibri"/>
        <family val="2"/>
        <scheme val="minor"/>
      </rPr>
      <t>CPV:71410000-5</t>
    </r>
  </si>
  <si>
    <t xml:space="preserve">SC INFRA PROIECT SRL </t>
  </si>
  <si>
    <t>CONTRACT
NR 82057
31.07.2020
30 ZILE</t>
  </si>
  <si>
    <t xml:space="preserve">CONTRACT
NR 81299
29.07.2020
5 LUNI </t>
  </si>
  <si>
    <t xml:space="preserve">SC CCAT SOLUTION GRUP SRL </t>
  </si>
  <si>
    <t xml:space="preserve">CONTRACT
NR 78706
22.07.2020
4 LUNI </t>
  </si>
  <si>
    <r>
      <t xml:space="preserve">Servicii de consultanta in domeniul reglementarii energiei termice pentru realizare documentatie delegare gestiune, obtinere licente si fundamentare pret ET
</t>
    </r>
    <r>
      <rPr>
        <b/>
        <sz val="10"/>
        <color theme="1"/>
        <rFont val="Calibri"/>
        <family val="2"/>
        <scheme val="minor"/>
      </rPr>
      <t>CPV: 71335000-5</t>
    </r>
  </si>
  <si>
    <r>
      <t xml:space="preserve">Servicii de reactualizare a registrului local al spatiilor verzi
</t>
    </r>
    <r>
      <rPr>
        <b/>
        <sz val="10"/>
        <color theme="1"/>
        <rFont val="Calibri"/>
        <family val="2"/>
        <scheme val="minor"/>
      </rPr>
      <t>CPV: 71354000-4</t>
    </r>
  </si>
  <si>
    <r>
      <t xml:space="preserve">Servicii de consultanta pentru elaborarea Strategiei de Termoficare a municipiului Buzau
</t>
    </r>
    <r>
      <rPr>
        <b/>
        <sz val="10"/>
        <color theme="1"/>
        <rFont val="Calibri"/>
        <family val="2"/>
        <scheme val="minor"/>
      </rPr>
      <t>CPV: 71314300-5</t>
    </r>
  </si>
  <si>
    <t>CONTRACT
NR 80517
28.07.2020
30 ZILE</t>
  </si>
  <si>
    <t>Servicii  juridice de consultanță, de asistență și de reprezentare a autorităților administrației publice locale ale municipiului Buzău in litigiul cu creditoarea ALPHA BANK ROMANIA SA, avand ca obiect suspendarea și anularea titlului executoriu care face obiectul cererii de executare silită din dosarul de executare nr 86/2020</t>
  </si>
  <si>
    <t>SOCIETATEA CIVILA DE AVOCATI LIVESCU SI ASOCIATII</t>
  </si>
  <si>
    <t>CONTRACT
NR 82960
03.08.2020</t>
  </si>
  <si>
    <t xml:space="preserve">CABINET INDIVIDUAL DE INSOLVENTA S EVALUATOR AUTORIZAT ANEVAR TIGANUS RADU </t>
  </si>
  <si>
    <t xml:space="preserve">CONTRACT
NR 84035
05.08.2020
30 ZILE </t>
  </si>
  <si>
    <r>
      <t xml:space="preserve">Servicii de elaborare si predare raport de evaluare 34 proprietati imobiliar-terenuri intravilan , curti constructi situate in intravilanul municipiului Buzau, judetul Buzau, cartier Orizont
</t>
    </r>
    <r>
      <rPr>
        <b/>
        <sz val="10"/>
        <color theme="1"/>
        <rFont val="Calibri"/>
        <family val="2"/>
        <scheme val="minor"/>
      </rPr>
      <t>CPV:79419000-4</t>
    </r>
  </si>
  <si>
    <t xml:space="preserve">SC ABAGIU GLOBAL SERVICES SRL </t>
  </si>
  <si>
    <r>
      <t xml:space="preserve">Servicii de intocmire documentatie tehnico economica, studiu fezabilitate SF, documentatie avize in vederea amenajarii emzaninului blocului 8F,8G,8 H b-dul unirii, municipiul Buzau
</t>
    </r>
    <r>
      <rPr>
        <b/>
        <sz val="10"/>
        <color theme="1"/>
        <rFont val="Calibri"/>
        <family val="2"/>
        <scheme val="minor"/>
      </rPr>
      <t>CPV: 79314000-8</t>
    </r>
  </si>
  <si>
    <t xml:space="preserve">BIROUL DE ARHITECTURA SI RUBANSIM RAL CONCEPT SRL </t>
  </si>
  <si>
    <t xml:space="preserve">CONTRACT 
NR 77384
20.07.2020
4 LUNI </t>
  </si>
  <si>
    <t xml:space="preserve">SC PALMEX SRL </t>
  </si>
  <si>
    <r>
      <t xml:space="preserve">Achizitie container sanitar mutifunctional pentru zona Aleii Pescarilor din Parcul Tineretului, municipiul Buzau
</t>
    </r>
    <r>
      <rPr>
        <b/>
        <sz val="10"/>
        <color theme="1"/>
        <rFont val="Calibri"/>
        <family val="2"/>
        <scheme val="minor"/>
      </rPr>
      <t>CPV: 44619000-2</t>
    </r>
  </si>
  <si>
    <r>
      <t xml:space="preserve">Servicii de realizar documentatie tehnico-economica faza studiu de fezabilitate pentru proiectul Construire bazin de inot Izul Morilor - Municipiul Buzau
</t>
    </r>
    <r>
      <rPr>
        <b/>
        <sz val="10"/>
        <color theme="1"/>
        <rFont val="Calibri"/>
        <family val="2"/>
        <scheme val="minor"/>
      </rPr>
      <t>CPV: 71220000-6</t>
    </r>
  </si>
  <si>
    <t xml:space="preserve">SC BRAC STUDIO SRL </t>
  </si>
  <si>
    <t xml:space="preserve">CONTRACT
NR 79706
24.07.2020
5 LUNI </t>
  </si>
  <si>
    <t>CONTRACT
NR 82394
03.08.2020
60 ZILE</t>
  </si>
  <si>
    <t xml:space="preserve">SC DOCT SRL </t>
  </si>
  <si>
    <r>
      <t xml:space="preserve">Achizitie 3 casute din lemn de brad in vederea amenajarii in svop reacreativ a zonei adiacente Amfiteatrul din Parcul Tineretului Buzau
</t>
    </r>
    <r>
      <rPr>
        <b/>
        <sz val="10"/>
        <color theme="1"/>
        <rFont val="Calibri"/>
        <family val="2"/>
        <scheme val="minor"/>
      </rPr>
      <t>CPV: 34928400-2</t>
    </r>
  </si>
  <si>
    <t xml:space="preserve">SC ISABEL'S CAKES SRL </t>
  </si>
  <si>
    <t>CONTRACT
NR 84302
05.08.2020
30 ZILE</t>
  </si>
  <si>
    <t xml:space="preserve">SC AGI CONSTRUCT SRL </t>
  </si>
  <si>
    <t>SC ELECTRO ADI TIME SRL BUZAU</t>
  </si>
  <si>
    <t xml:space="preserve">CONTRACT
NR 81544
30.07.2020
60 ZILE </t>
  </si>
  <si>
    <r>
      <t xml:space="preserve">Furnizare si montare 33 catarge metalice pentru drapel pentru Stadionul de Atletism din municipiul Buzau
</t>
    </r>
    <r>
      <rPr>
        <b/>
        <sz val="10"/>
        <color theme="1"/>
        <rFont val="Calibri"/>
        <family val="2"/>
        <scheme val="minor"/>
      </rPr>
      <t>CPV: 44212250-6</t>
    </r>
  </si>
  <si>
    <r>
      <t xml:space="preserve">Servicii de furnizare, prestare activitati privind dotarea si montarea in spatiile publice circulate a 30 bucati de lavoare mobile
</t>
    </r>
    <r>
      <rPr>
        <b/>
        <sz val="10"/>
        <color theme="1"/>
        <rFont val="Calibri"/>
        <family val="2"/>
        <scheme val="minor"/>
      </rPr>
      <t>URBIS 19</t>
    </r>
  </si>
  <si>
    <t xml:space="preserve">CONTRACT
NR 86953
11.08.2020
2 LUNI </t>
  </si>
  <si>
    <r>
      <t xml:space="preserve">Lucrari pentru realizarea unor platforme betonate pentru amplasarea a 3 containere modulare in Parcul Tineretului
</t>
    </r>
    <r>
      <rPr>
        <b/>
        <sz val="10"/>
        <color theme="1"/>
        <rFont val="Calibri"/>
        <family val="2"/>
        <scheme val="minor"/>
      </rPr>
      <t>URBIS 20</t>
    </r>
  </si>
  <si>
    <t xml:space="preserve">CONTRACT
NR 88811
14.08.2020
2 LUNI </t>
  </si>
  <si>
    <t xml:space="preserve">SC EVO LOGISTICS SRL </t>
  </si>
  <si>
    <t xml:space="preserve">CONTRACT
NR 84562
06.08.2020
2 LUNI </t>
  </si>
  <si>
    <r>
      <t xml:space="preserve">Furnizare echipamente fitness de exterior 
</t>
    </r>
    <r>
      <rPr>
        <b/>
        <sz val="10"/>
        <color theme="1"/>
        <rFont val="Calibri"/>
        <family val="2"/>
        <scheme val="minor"/>
      </rPr>
      <t>CPV:37440000-4</t>
    </r>
  </si>
  <si>
    <r>
      <t xml:space="preserve">Servicii de mentenanta si suport pentru componentele software ale sistemulu informatic integrat al Primariei municipiului Buzau
</t>
    </r>
    <r>
      <rPr>
        <b/>
        <sz val="10"/>
        <color theme="1"/>
        <rFont val="Calibri"/>
        <family val="2"/>
        <scheme val="minor"/>
      </rPr>
      <t>CPV: 72212440-5</t>
    </r>
  </si>
  <si>
    <t>SC CENTRUL TERITORIAL DE CALCUL ELECTRONIC SA</t>
  </si>
  <si>
    <t xml:space="preserve">CONTRACT
80801
28.07.2020
12 LUNI </t>
  </si>
  <si>
    <r>
      <t xml:space="preserve">Lucrari de Reabilitare in vederea cresterii eficientei energetice cladiri publice - Scoala Gimnaziala nr 11 - corp C1
</t>
    </r>
    <r>
      <rPr>
        <b/>
        <sz val="10"/>
        <rFont val="Calibri"/>
        <family val="2"/>
        <scheme val="minor"/>
      </rPr>
      <t>CPV: 45210000-2</t>
    </r>
  </si>
  <si>
    <t xml:space="preserve">CONTRACT
NR 87893
12.08.2020
6 LUNI </t>
  </si>
  <si>
    <r>
      <t xml:space="preserve">Lucrari pentru amenjare parc Sfintii Martiri Brancoveni din municipiul Buzau
</t>
    </r>
    <r>
      <rPr>
        <b/>
        <sz val="10"/>
        <rFont val="Calibri"/>
        <family val="2"/>
        <scheme val="minor"/>
      </rPr>
      <t>CPV: 45112711-2</t>
    </r>
  </si>
  <si>
    <t xml:space="preserve">SC HSV INTER GRUP SRL </t>
  </si>
  <si>
    <t>CONTRACT
NR 87944
13.08.2020
1 LUNA</t>
  </si>
  <si>
    <r>
      <t xml:space="preserve">Lucrari de Reabilitarea in vederea cresterii eficientei energetice cladiri publice - Liceul Henri Coanda Corp C4 - Scoala veche si Scoala Noua - municipiul Buzau
</t>
    </r>
    <r>
      <rPr>
        <b/>
        <sz val="10"/>
        <rFont val="Calibri"/>
        <family val="2"/>
        <scheme val="minor"/>
      </rPr>
      <t>CPV: 45210000-2</t>
    </r>
  </si>
  <si>
    <t>CONTRACT
NR 88814
14.08.2020
6 LUNI</t>
  </si>
  <si>
    <t>CONTRACT
NR 85119
06.08.2020
2 LUNI</t>
  </si>
  <si>
    <r>
      <t xml:space="preserve">Ridicari topografice in zona statiei de Sortare Verguleasa
</t>
    </r>
    <r>
      <rPr>
        <b/>
        <sz val="10"/>
        <color theme="1"/>
        <rFont val="Calibri"/>
        <family val="2"/>
        <scheme val="minor"/>
      </rPr>
      <t>CPV: 71222200-0</t>
    </r>
  </si>
  <si>
    <r>
      <t xml:space="preserve">Servicii de reevaluare terenuri aferente municipiului Buzau pentru contul 211 si reevaluare constructii aferente municipiului Buzau pentru contul 212
</t>
    </r>
    <r>
      <rPr>
        <b/>
        <sz val="10"/>
        <color theme="1"/>
        <rFont val="Calibri"/>
        <family val="2"/>
        <scheme val="minor"/>
      </rPr>
      <t>CPV: 79419000-4</t>
    </r>
  </si>
  <si>
    <t xml:space="preserve">SC DOREL SRL DEVA </t>
  </si>
  <si>
    <t xml:space="preserve">CONTRACT
NR 85017
06.08.2020
5 LUNI </t>
  </si>
  <si>
    <t xml:space="preserve">SC CLIMATERM PRODUCTIE SI SERVICII SRL </t>
  </si>
  <si>
    <t>CONTRACT
NR 94610
27.08.2020
45 ZILE</t>
  </si>
  <si>
    <r>
      <t xml:space="preserve">Pantofi de iarna (369_ pentru Directia de Politie Locala din cadrul Primariei municipiului Buzau
</t>
    </r>
    <r>
      <rPr>
        <b/>
        <sz val="10"/>
        <color theme="1"/>
        <rFont val="Calibri"/>
        <family val="2"/>
        <scheme val="minor"/>
      </rPr>
      <t>CPV: 18813000-1</t>
    </r>
  </si>
  <si>
    <r>
      <t xml:space="preserve">Licente AutoCad
</t>
    </r>
    <r>
      <rPr>
        <b/>
        <sz val="10"/>
        <color theme="1"/>
        <rFont val="Calibri"/>
        <family val="2"/>
        <scheme val="minor"/>
      </rPr>
      <t>CPV: 48321000-1</t>
    </r>
  </si>
  <si>
    <t xml:space="preserve">SC MAN AND MACHINE RO SRL </t>
  </si>
  <si>
    <t xml:space="preserve">CONTRACT
NR  87928
13.08.2020
12 LUNI </t>
  </si>
  <si>
    <t xml:space="preserve">SC OMEGA TRUST SRL </t>
  </si>
  <si>
    <t xml:space="preserve">CONTRACT
NR 93351
25.08.2020
3 LUNI </t>
  </si>
  <si>
    <r>
      <t xml:space="preserve">Lucrari de reparatii, amenajare si iluminat a zonei de agrement a pensionarilor din Parcul Crang ins cop reacreativ.
</t>
    </r>
    <r>
      <rPr>
        <b/>
        <sz val="10"/>
        <color theme="1"/>
        <rFont val="Calibri"/>
        <family val="2"/>
        <scheme val="minor"/>
      </rPr>
      <t>URBIS 21</t>
    </r>
  </si>
  <si>
    <r>
      <t xml:space="preserve">Lucrari de reparatii a locurilor de joaca din municipiul Buzau
</t>
    </r>
    <r>
      <rPr>
        <b/>
        <sz val="10"/>
        <color theme="1"/>
        <rFont val="Calibri"/>
        <family val="2"/>
        <scheme val="minor"/>
      </rPr>
      <t>URBIS 22</t>
    </r>
  </si>
  <si>
    <t xml:space="preserve">CONTRACT
NR 97006
02.09.2020
4 LUNI </t>
  </si>
  <si>
    <r>
      <t xml:space="preserve">Servicii de audit al sistemului informatic sub aspectul securitatii acestuia la UAT municipiul Buzau
</t>
    </r>
    <r>
      <rPr>
        <b/>
        <sz val="10"/>
        <color theme="1"/>
        <rFont val="Calibri"/>
        <family val="2"/>
        <scheme val="minor"/>
      </rPr>
      <t>CPV: 72810000-1</t>
    </r>
  </si>
  <si>
    <r>
      <t xml:space="preserve">Servicii de ridicare topografica pentru realizare PUZ Tarlaua 33
</t>
    </r>
    <r>
      <rPr>
        <b/>
        <sz val="10"/>
        <color theme="1"/>
        <rFont val="Calibri"/>
        <family val="2"/>
        <scheme val="minor"/>
      </rPr>
      <t>CPV: 22114310-8</t>
    </r>
  </si>
  <si>
    <t xml:space="preserve">CONTRACT
NR 94159
27.08.2020
2 LUNI </t>
  </si>
  <si>
    <t xml:space="preserve">SC REPCAZCOND SRL </t>
  </si>
  <si>
    <t>CONTRACT
NR 99349
09.09.2020
2 LUNI</t>
  </si>
  <si>
    <r>
      <t xml:space="preserve">Lucrari reparatii cazan CAF 10 Gcal/h la Centrala Termica CT4 Dorobanti , municipiul Buzau
</t>
    </r>
    <r>
      <rPr>
        <b/>
        <sz val="10"/>
        <rFont val="Calibri"/>
        <family val="2"/>
        <scheme val="minor"/>
      </rPr>
      <t>CPV: 45453000-7</t>
    </r>
  </si>
  <si>
    <t xml:space="preserve">CONTRACT
NR 99232
09.09.2020
3 LUNI </t>
  </si>
  <si>
    <r>
      <t xml:space="preserve">Lucrari de amplasare a doua semafoare cu buton de comanda, pe b-dul 1 decembrie 1918 si pe b-dul Republicii, municipiul Buzau
</t>
    </r>
    <r>
      <rPr>
        <b/>
        <sz val="10"/>
        <color theme="1"/>
        <rFont val="Calibri"/>
        <family val="2"/>
        <scheme val="minor"/>
      </rPr>
      <t>URBIS 23</t>
    </r>
  </si>
  <si>
    <r>
      <t xml:space="preserve">Achizitionarea si amplasarea a 6 suporti de biciclete in municipiul Buzau
</t>
    </r>
    <r>
      <rPr>
        <b/>
        <sz val="10"/>
        <color theme="1"/>
        <rFont val="Calibri"/>
        <family val="2"/>
        <scheme val="minor"/>
      </rPr>
      <t>URBIS 24</t>
    </r>
  </si>
  <si>
    <t xml:space="preserve">CONTRACT
NR 99234
09.09.2020
3 LUNI </t>
  </si>
  <si>
    <r>
      <t xml:space="preserve">Servicii de elaborare a documentatiei tehnico-economice faza proiect tehnic aferenta obiectivului de investitii -Reabilitarea infrastructurii rutiere pe strada Horticolei din municipiul Buzau
</t>
    </r>
    <r>
      <rPr>
        <b/>
        <sz val="10"/>
        <color theme="1"/>
        <rFont val="Calibri"/>
        <family val="2"/>
        <scheme val="minor"/>
      </rPr>
      <t>CPV: 71322000-1</t>
    </r>
  </si>
  <si>
    <t xml:space="preserve">SC DRUM CONSULTING SRL </t>
  </si>
  <si>
    <t>CONTRACT
NR 84228
05.08.2020
3 LUNI</t>
  </si>
  <si>
    <t xml:space="preserve">SC BEST ACHIZITII SRL </t>
  </si>
  <si>
    <t xml:space="preserve">CONTRACT
NR 98651
08.09.2020
5 LUNI </t>
  </si>
  <si>
    <r>
      <t xml:space="preserve">Achizitie masti chirurgicale de unica folosinta 
</t>
    </r>
    <r>
      <rPr>
        <b/>
        <sz val="10"/>
        <rFont val="Calibri"/>
        <family val="2"/>
        <scheme val="minor"/>
      </rPr>
      <t>CPV: 18143000-3</t>
    </r>
  </si>
  <si>
    <r>
      <t xml:space="preserve">Servicii de consultanta pentru elaborarea Planului de Mobilitate Urbana Durabila in cadrul proiectului "Promovarea dezvoltarii urbane durabile prin elaborarea documentelor de planificare strategica pentru perioada 2021-2027 PLANIFIC", cod SIPOCA 772/MySmis2014 135741
</t>
    </r>
    <r>
      <rPr>
        <b/>
        <sz val="10"/>
        <rFont val="Calibri"/>
        <family val="2"/>
        <scheme val="minor"/>
      </rPr>
      <t>CPV: 73220000-0</t>
    </r>
  </si>
  <si>
    <t xml:space="preserve">CONTRACT
NR 97554
03.09.2020
12 LUNI </t>
  </si>
  <si>
    <t xml:space="preserve">SC MEGAPRINT CREATIVE STUDIO SRL </t>
  </si>
  <si>
    <t xml:space="preserve">CONTRACT
NR 5345
15.01.2020
24 LUNI </t>
  </si>
  <si>
    <r>
      <t xml:space="preserve">Servicii de consulanta in domeniul managementului de proiect pentru: "Cresterea calitatii serviciilor sociale si asigurarea educatiei timpurii prin constructia/extinderea  si dotarea gradinitei cu program prelungit nr 4 Buzau, Aleea Parcului nr 10, COD SMIS 129524, POR/2017/4/4.4/4.4/1 Cod apel: POR/296/4/4 Cresterea calitatii infrastructurii in vederea asigurarii accesului sporit la educatie timpurie si sprijinirea participarii parintilor pe piata fortei de munca
</t>
    </r>
    <r>
      <rPr>
        <b/>
        <sz val="10"/>
        <color theme="1"/>
        <rFont val="Calibri"/>
        <family val="2"/>
        <scheme val="minor"/>
      </rPr>
      <t>CPV:79400000-8</t>
    </r>
  </si>
  <si>
    <t>CONTRACT
NR 79713
24.07.2020
12 LUNI</t>
  </si>
  <si>
    <r>
      <t xml:space="preserve">Servicii de audit financiar pentru proiectul "Reabilitarea infrasturcturii rutiere, inclusiv piste de biciclisti, pe coridoare deservite de transportul public in municipiul Buzau
</t>
    </r>
    <r>
      <rPr>
        <b/>
        <sz val="10"/>
        <color theme="1"/>
        <rFont val="Calibri"/>
        <family val="2"/>
        <scheme val="minor"/>
      </rPr>
      <t>CPV: 7921200-4</t>
    </r>
  </si>
  <si>
    <t>Servicii de informare, comunicare si publicitate pentru proiectul "Reabilitarea infrastructurii rutiere, inclusiv piste de biciclisti pe coridoare deservite de transportul public in municipiul Buzau
CPV: 79341100-7</t>
  </si>
  <si>
    <t xml:space="preserve">CONTRACT
NR 79722
24.07.2020
12 LUNI </t>
  </si>
  <si>
    <r>
      <t xml:space="preserve">Confectionarea si montarea a doua panouri publicitare cu led, a 3 totemuri la intersectia bulevardelor Garii, 1 decembrie 1918 si Republicii, amplasarea unui mesh pe Casa Caragiale in vederea expunerii muzeistice a locomotivei construite in anul 1936
</t>
    </r>
    <r>
      <rPr>
        <b/>
        <sz val="10"/>
        <color theme="1"/>
        <rFont val="Calibri"/>
        <family val="2"/>
        <scheme val="minor"/>
      </rPr>
      <t>CPV:31523200-0</t>
    </r>
  </si>
  <si>
    <r>
      <t xml:space="preserve">Servicii de dirigentie de santier pentru proiectul ReABILITAREA IN VEDEREA CRESTERII EFICIENTEI ENERGETICE CLADIRI PUBLICE - Gradinita cu Program Prelungit - Ce sapte pitici
</t>
    </r>
    <r>
      <rPr>
        <b/>
        <sz val="10"/>
        <color theme="1"/>
        <rFont val="Calibri"/>
        <family val="2"/>
        <scheme val="minor"/>
      </rPr>
      <t>CPV: 71520000-9</t>
    </r>
  </si>
  <si>
    <t xml:space="preserve">CONTRACT
NR 65093
19.06.2020
6 LUNI </t>
  </si>
  <si>
    <t xml:space="preserve">SC DEVI CREATIV DOC SRL </t>
  </si>
  <si>
    <r>
      <t xml:space="preserve">Furnizorul se obliga sa livreze - pachet autoclav (sterilizator, distilator,aparat de sigilat - 6 buc) ptr cabinete stomatolgice scolare
</t>
    </r>
    <r>
      <rPr>
        <b/>
        <sz val="10"/>
        <color theme="1"/>
        <rFont val="Calibri"/>
        <family val="2"/>
        <scheme val="minor"/>
      </rPr>
      <t>CPV: 33141800-8</t>
    </r>
  </si>
  <si>
    <t xml:space="preserve">SC DYASDENT SRL FOCSANI </t>
  </si>
  <si>
    <t xml:space="preserve">CONTRACT
NR 100125
10.09.2020
15 ZILE </t>
  </si>
  <si>
    <t>CONTRACT
NR 98048
07.09.2020
10 ZILE</t>
  </si>
  <si>
    <t>CONTRACT
NR 36195
19.03.2020
7 luni</t>
  </si>
  <si>
    <t xml:space="preserve">CONTRACT
NR 103303
17.09.2020
4 LUNI </t>
  </si>
  <si>
    <r>
      <t xml:space="preserve">Executarea unor lucrari in vederea refacerii domeniului public afectat in urma realizarii lucrarii Bransament apa Gradina cu program normal, pe strada Ion Caraion
</t>
    </r>
    <r>
      <rPr>
        <b/>
        <sz val="10"/>
        <color theme="1"/>
        <rFont val="Calibri"/>
        <family val="2"/>
        <scheme val="minor"/>
      </rPr>
      <t>URBIS 25</t>
    </r>
  </si>
  <si>
    <r>
      <t xml:space="preserve">Realizarea unor lucrari pentru intretinerea si infrumusetarea spatiilor verzi din municipiului Buzau, dupa cum urmeaza: cosit spatiu verde si tuns gard viu cartiere municipiului Buzau, cosit spatiu verde si tuns gard viu in bulevarde si intrari in oras, udat suprafete zone oras - municipiului Buzau, toaletari si doborari arbori, intretinere peluze trandafiri, intretinere puncte fixe scuaruri oras, amenjare rond gara, transport pamanat Micro XIV, amenajat rond bere, degajat bulevarde municipiulu  Buzau, intretinere Parc Marghiloman, fundatii casute lac, montat suport bicilceta ( 6 bucati), scoala in aer liber Parc Tineretului
</t>
    </r>
    <r>
      <rPr>
        <b/>
        <sz val="10"/>
        <color theme="1"/>
        <rFont val="Calibri"/>
        <family val="2"/>
        <scheme val="minor"/>
      </rPr>
      <t>URBIS 26</t>
    </r>
  </si>
  <si>
    <t xml:space="preserve">CONTRACT
NR 103329
17.09.2020
3 LUNI </t>
  </si>
  <si>
    <r>
      <t xml:space="preserve">Servicii de intocmire documentatie tehnico-economica - faza SF pentru construire Cimitir Municipal si imprejmuire la limita de vecinatate imobil 3177 str General Bastan, Cazarma 3177, lot 2, nr cadastral 61697, municipiul Buzau
</t>
    </r>
    <r>
      <rPr>
        <b/>
        <sz val="10"/>
        <color theme="1"/>
        <rFont val="Calibri"/>
        <family val="2"/>
        <scheme val="minor"/>
      </rPr>
      <t>CPV: 79314000-8</t>
    </r>
  </si>
  <si>
    <t xml:space="preserve">SCOIETATEA 9TUPLESYS SRL </t>
  </si>
  <si>
    <t xml:space="preserve">CONTRACT
NR 101590
15.09.2020
3 LUNI </t>
  </si>
  <si>
    <t>CONTRACT
NR 83752
04.08.2020
90 DE ZILE</t>
  </si>
  <si>
    <r>
      <t xml:space="preserve">Servicii intocmire Plan Urbanistic Zonal - Construire locuinte strada Depozitului nr 9 si nr 13
</t>
    </r>
    <r>
      <rPr>
        <b/>
        <sz val="10"/>
        <color theme="1"/>
        <rFont val="Calibri"/>
        <family val="2"/>
        <scheme val="minor"/>
      </rPr>
      <t>CPV: 71410000-5</t>
    </r>
  </si>
  <si>
    <r>
      <t xml:space="preserve">Servicii elaborare DALI (documentatii obtinere avize, tema de proiectare, indicaori tehnico economici) pentru reabilitarea cladirii adminsitrative (corp C7) din Parcul Alexandru Marghiloman din municipiul Buzau 
</t>
    </r>
    <r>
      <rPr>
        <b/>
        <sz val="10"/>
        <color theme="1"/>
        <rFont val="Calibri"/>
        <family val="2"/>
        <scheme val="minor"/>
      </rPr>
      <t>CPV: 71000000-8</t>
    </r>
  </si>
  <si>
    <t xml:space="preserve">SC DOC SRL </t>
  </si>
  <si>
    <t xml:space="preserve">CONTRACTNR 101616
15.09.2020
5 LUNI </t>
  </si>
  <si>
    <t>CONTRACT
NR 107614
29.09.2020
1 LUNA</t>
  </si>
  <si>
    <r>
      <t xml:space="preserve">Servicii de completare studii batimetrice si masuratori Parcul Tineretului, municipiului Buzau
</t>
    </r>
    <r>
      <rPr>
        <b/>
        <sz val="10"/>
        <color theme="1"/>
        <rFont val="Calibri"/>
        <family val="2"/>
        <scheme val="minor"/>
      </rPr>
      <t>CPV: 71351923-2</t>
    </r>
  </si>
  <si>
    <r>
      <t xml:space="preserve">Lucrari de interventie in vederea cresterii performantei energetice a blocurilor de locuinte 3A Hasdeu, 3B Hasdeu si Integral 1
</t>
    </r>
    <r>
      <rPr>
        <b/>
        <sz val="10"/>
        <rFont val="Calibri"/>
        <family val="2"/>
        <scheme val="minor"/>
      </rPr>
      <t>CPV: 45443000-4</t>
    </r>
  </si>
  <si>
    <t>SC ACS NEW ANTREPRENOR CONSTRUCT SRL BUZAU</t>
  </si>
  <si>
    <t>CONTRACT
NR 72786
08.07.2020
12 LUNI</t>
  </si>
  <si>
    <t>CONTRACT
NR 106556
25.09.2020
5 LUNI</t>
  </si>
  <si>
    <r>
      <t xml:space="preserve">Servici de proiectare faza DALi, expertiza tehnica, documentatie avize, tema de proiectare ptr caldirile C13,C14,C15,C16,C17,C18,C19,C20 din Parcul Crang 
</t>
    </r>
    <r>
      <rPr>
        <b/>
        <sz val="10"/>
        <color theme="1"/>
        <rFont val="Calibri"/>
        <family val="2"/>
        <scheme val="minor"/>
      </rPr>
      <t>CPV: 79314000-8</t>
    </r>
  </si>
  <si>
    <t xml:space="preserve"> BIROUL INDIVIDUAL DE ARHITECTURA PODEANU SANDRA MIHAELA</t>
  </si>
  <si>
    <r>
      <t xml:space="preserve">Servicii de elaborare a unei documentatii tehnico economice faza SF,PT,DE,DATC,DTOE, precum si nota conceptuala si tema de proiectare pentru Construire si amenajare spatii exterioare multifunctionale educative pentru gradinitie si crese
</t>
    </r>
    <r>
      <rPr>
        <b/>
        <sz val="10"/>
        <color theme="1"/>
        <rFont val="Calibri"/>
        <family val="2"/>
        <scheme val="minor"/>
      </rPr>
      <t>CPV: 79314000-8</t>
    </r>
  </si>
  <si>
    <r>
      <t xml:space="preserve">Lucrari de intretinere si reparatii strazi si trotuare dupa cum urmeaza:str Arinului tronson 2, str Castanilor tronson 1, trotuare in cart Dorobanti (str Baladei, Culturii -tronson Al Toporasilor,str Iasomiei, str Ion Caraion) trotuare pod Dragaica, plombe la cald pe strazile din mun Buzau
</t>
    </r>
    <r>
      <rPr>
        <b/>
        <sz val="10"/>
        <color theme="1"/>
        <rFont val="Calibri"/>
        <family val="2"/>
        <scheme val="minor"/>
      </rPr>
      <t>URBIS 27</t>
    </r>
  </si>
  <si>
    <t>CONTRACT
NR 106625
25.09.2020
3 LUNI</t>
  </si>
  <si>
    <r>
      <t xml:space="preserve">Lucrari reparatii si zugraveli la Cresa nr 1 si 4 din municipiul Buzau
</t>
    </r>
    <r>
      <rPr>
        <b/>
        <sz val="10"/>
        <rFont val="Calibri"/>
        <family val="2"/>
        <scheme val="minor"/>
      </rPr>
      <t>CPV: 45453000-7</t>
    </r>
  </si>
  <si>
    <t>CONTRACT
NR 110119
06.10.2020
1 LUNA</t>
  </si>
  <si>
    <t xml:space="preserve">CONTRACT NR 111699
12.10.2020
2 LUNI </t>
  </si>
  <si>
    <r>
      <t xml:space="preserve">Lucrari de inlocuire a stalpilor de iluminat public degradati in urma realizarii lucrarilor de reabilitare pe Aleea Castanilor din municipiul Buzau
</t>
    </r>
    <r>
      <rPr>
        <b/>
        <sz val="10"/>
        <color theme="1"/>
        <rFont val="Calibri"/>
        <family val="2"/>
        <scheme val="minor"/>
      </rPr>
      <t>URBIS 28</t>
    </r>
  </si>
  <si>
    <t xml:space="preserve">CONTRACT
NR 108306
30.09.2020
1 LUNA </t>
  </si>
  <si>
    <r>
      <t xml:space="preserve">Lucrari privind devierea si inlocuirea unor cabluri electrice si executare punct de aprindere iluminat la Stadionul de atletism din municipiul Buzau
</t>
    </r>
    <r>
      <rPr>
        <b/>
        <sz val="10"/>
        <rFont val="Calibri"/>
        <family val="2"/>
        <scheme val="minor"/>
      </rPr>
      <t>CPV: 45311000-0</t>
    </r>
  </si>
  <si>
    <t xml:space="preserve">SC PRIMA GAZ INSTAL PROIECT SRL </t>
  </si>
  <si>
    <t>CONTRACT
NR 114844
19.10.2020
3 LUNI</t>
  </si>
  <si>
    <r>
      <t xml:space="preserve">Lucrari pentru Instalatie de utilizare a gazelor naturale la unitatile: gradinita cu Program Prelungit  7 Pitici - Micro 14, Cresa nr 1, imobil str N Balcescu nr 43
</t>
    </r>
    <r>
      <rPr>
        <b/>
        <sz val="10"/>
        <rFont val="Calibri"/>
        <family val="2"/>
        <scheme val="minor"/>
      </rPr>
      <t>CPV: 45333000-0</t>
    </r>
  </si>
  <si>
    <t>CONTRACT
NR 96377
01.09.2020
2 LUNI</t>
  </si>
  <si>
    <r>
      <t xml:space="preserve">Lucrari de instalati de incalzire si sanitare Cresa nr 1 din municipiul Buzau 
</t>
    </r>
    <r>
      <rPr>
        <b/>
        <sz val="10"/>
        <rFont val="Calibri"/>
        <family val="2"/>
        <scheme val="minor"/>
      </rPr>
      <t>CPV: 45232141-2</t>
    </r>
  </si>
  <si>
    <r>
      <t xml:space="preserve">Lucrari de interventie in vederea cresterii performantei energetice a blocurilor de locuinte 19 A,19B,19F,19G din municipiul Buzau 
</t>
    </r>
    <r>
      <rPr>
        <b/>
        <sz val="10"/>
        <rFont val="Calibri"/>
        <family val="2"/>
        <scheme val="minor"/>
      </rPr>
      <t>CPV: 45443000-</t>
    </r>
    <r>
      <rPr>
        <sz val="10"/>
        <rFont val="Calibri"/>
        <family val="2"/>
        <scheme val="minor"/>
      </rPr>
      <t>4</t>
    </r>
  </si>
  <si>
    <t xml:space="preserve">SC WMC BEST DIVERS CONSTRUCT SRL </t>
  </si>
  <si>
    <t xml:space="preserve">CONTRACT
NR 68516
29.06.2020
12 LUNI </t>
  </si>
  <si>
    <r>
      <t xml:space="preserve">Delegarea gestiunii serviciului public de iluminat a Municipiului Buzau
</t>
    </r>
    <r>
      <rPr>
        <b/>
        <sz val="10"/>
        <rFont val="Calibri"/>
        <family val="2"/>
        <scheme val="minor"/>
      </rPr>
      <t>CPV: 50232100-1</t>
    </r>
  </si>
  <si>
    <t xml:space="preserve">SC EURO-AUDIT SERVICE SRL </t>
  </si>
  <si>
    <t xml:space="preserve">CONTRACT
NR 110822
08.10.2020
5 ANI
</t>
  </si>
  <si>
    <t>ASOCIEREA SC TROIA PREMIUM CONSTRUCT SRL SI SC STRUKT SRL</t>
  </si>
  <si>
    <t xml:space="preserve">CONTRACT
123263
09.11.2020
14 LUNI </t>
  </si>
  <si>
    <r>
      <t xml:space="preserve">Servicii de proiectare, asistenta tehnica din partea proiectantuluisi executie lucrari pentru obiectivul : "Amenajare platforme ingropate de colectare selectiva a deseurilor urbana - Municipiul buzau
</t>
    </r>
    <r>
      <rPr>
        <b/>
        <sz val="10"/>
        <rFont val="Calibri"/>
        <family val="2"/>
        <scheme val="minor"/>
      </rPr>
      <t>CPV: 45200000-9; 71322000-1; 71356200-0</t>
    </r>
  </si>
  <si>
    <t>CONTRACT
NR 121668
05.11.2018
12 LUNI</t>
  </si>
  <si>
    <t xml:space="preserve">SC RED POWER CONS SRL </t>
  </si>
  <si>
    <r>
      <t xml:space="preserve">Servicii de proiectare, asistenta tehnica din partea proiectantului si executie lucrari pentru obiectivul de investitiii "Construire si modernizare statii autobuz in municipiul Buzau
</t>
    </r>
    <r>
      <rPr>
        <b/>
        <sz val="10"/>
        <rFont val="Calibri"/>
        <family val="2"/>
        <scheme val="minor"/>
      </rPr>
      <t>CPV: 45213315-4, 71322000-1; 71356200-0</t>
    </r>
  </si>
  <si>
    <r>
      <t xml:space="preserve">Servicii de infomare, comunicare si publicitate pentru promovarea obiectivului de investitiei finantat si a activitatilor obligatorii de informare si publicitate aferente proiectului - Sistem alternativ de mobilitate urbana utilizand statii automate de inchiriere a bicicletelor in municipiul Buzau - COD SMIS 129193
</t>
    </r>
    <r>
      <rPr>
        <b/>
        <sz val="10"/>
        <color theme="1"/>
        <rFont val="Calibri"/>
        <family val="2"/>
        <scheme val="minor"/>
      </rPr>
      <t>CPV: 79341000-6</t>
    </r>
  </si>
  <si>
    <t xml:space="preserve">CONTRACT
NR 122226
06.11.2020
12 LUNI </t>
  </si>
  <si>
    <r>
      <t xml:space="preserve">Servicii de exploatare a masei lemnoase pe picor din partida nr SUAML 1720503-BZ-273 (nr intern 8254) amplasata in afara fondului forestier, Ocol Silvic Buzau, cu un volulm brut de 60mc, urmand a executa urmatoarele operatiuni: doborat,sectionat,adunat, scos apropiat in platforma primara, curatarea parchetelor conform Instructiunilor aprobate prin OMMP nr 1540/2011 cu modificarile si completarile ulterioare, sortarea masei lemnoase in platforma primara, cat si sectionarea si pregatirea acesteia pentru incarcat
</t>
    </r>
    <r>
      <rPr>
        <b/>
        <sz val="10"/>
        <color theme="1"/>
        <rFont val="Calibri"/>
        <family val="2"/>
        <scheme val="minor"/>
      </rPr>
      <t>URBIS 29</t>
    </r>
  </si>
  <si>
    <t xml:space="preserve">CONTRACT NR 123766
10.11.2020
2 LUNI </t>
  </si>
  <si>
    <t xml:space="preserve">CONTRACT 
NR 125680
16.11.2020
5 LUNI </t>
  </si>
  <si>
    <r>
      <t xml:space="preserve">realizarea unor lucrari pentru intretinerea si infrumusetarea spatiilor si zonelor verzi din municipiul Buzau dupa cum urmeaza: plantare perdea protectie cart. Mihai Viteazu (str. Piersicului) specia plop-300 buc, H=2-2,5 m, plantat arbori cart. Dorobanti (gr. K,H,L,J,G,E) specia koeleuteria-40 buc, H=3 m, plantat arbori zona centrala (str. Ostrovului si Mc Donald’s) specia salcam globular-21 buc, H=3m, plantat arbori (str. Luceafarului) specia tei-63 buc, H=3-6m, plantat arbori (str. Arh. Petre Antonescu, str. Garofild) specia artar globular-16buc,   H=3 m, plantat arbori (bulevarde principale) specia frasin-40 buc, H=3-6m, plantat arbori (Parc Crang) speciile tei-100 buc, paltin-95 buc, frasin- 45 buc, H=3-6m, stejar-210 buc, H=3-6m (total 450 buc), plantat arbori (Parc Tineretului) speciile salcie-10 buc, paltin-20 buc H=3-6m, plantat arbori (Bariera Brailei-parc Musatinii) specia paltin-10 buc H=3-6m, plantat arbori (pod Horticolei) speciile yucca-22 buc, berberis-15 buc, cotoneaster 15 buc, pennisetum-67 buc, scos cioate (Bulevarde principale) 40 buc diam=31-50cm si scos cioate (Parc Crang) 467 buc.
</t>
    </r>
    <r>
      <rPr>
        <b/>
        <sz val="10"/>
        <color theme="1"/>
        <rFont val="Calibri"/>
        <family val="2"/>
        <scheme val="minor"/>
      </rPr>
      <t>URBIS 30</t>
    </r>
    <r>
      <rPr>
        <sz val="10"/>
        <color theme="1"/>
        <rFont val="Calibri"/>
        <family val="2"/>
        <scheme val="minor"/>
      </rPr>
      <t xml:space="preserve">
</t>
    </r>
  </si>
  <si>
    <t xml:space="preserve">CONTRACT
NR 124886
12.11.2020
2 LUNI </t>
  </si>
  <si>
    <r>
      <t xml:space="preserve">Servicii de consultanta pentru pregatirea cadrului de finantare aferent Planului National de Relansare si Rezilienta
</t>
    </r>
    <r>
      <rPr>
        <b/>
        <sz val="10"/>
        <color theme="1"/>
        <rFont val="Calibri"/>
        <family val="2"/>
        <scheme val="minor"/>
      </rPr>
      <t>CPV:85312320-8</t>
    </r>
  </si>
  <si>
    <t>CONTRACT
NR 125383
16.11.2020
26.11.2020-10.01.2021</t>
  </si>
  <si>
    <r>
      <t xml:space="preserve">Furnizare prin inchiriere si montare produse pentru iluminatul ornamental festiv din perioada sarbatorilor de iarna 2020-2021 in municipiul Buzau
</t>
    </r>
    <r>
      <rPr>
        <b/>
        <sz val="10"/>
        <rFont val="Calibri"/>
        <family val="2"/>
        <scheme val="minor"/>
      </rPr>
      <t>CPV: 39298900-6</t>
    </r>
  </si>
  <si>
    <r>
      <t xml:space="preserve">Servicii de consultanta pentru realizarea proiectului tehnic pentru obiectivul de investitii - Realizarea statiilro de incarcare autobuze electrice aferente proiectului - Achizitie de mijloace de transport public autobuze electrice
</t>
    </r>
    <r>
      <rPr>
        <b/>
        <sz val="10"/>
        <color theme="1"/>
        <rFont val="Calibri"/>
        <family val="2"/>
        <scheme val="minor"/>
      </rPr>
      <t>CPV: 79415200-8</t>
    </r>
  </si>
  <si>
    <t xml:space="preserve">SC NEXT BIKE SRL </t>
  </si>
  <si>
    <t>CONTRACT
NR 120412
02.11.2020
60 ZILE</t>
  </si>
  <si>
    <r>
      <t xml:space="preserve">Realizarea documentatiei tehnice (faza studiu de fezabilitate SF, documentatie obtinere avize pentru obiectivul d einvestiii Construire cimitir uman in zona Tarlaua 19 - nr cadastral 60953
</t>
    </r>
    <r>
      <rPr>
        <b/>
        <sz val="10"/>
        <color theme="1"/>
        <rFont val="Calibri"/>
        <family val="2"/>
        <scheme val="minor"/>
      </rPr>
      <t>CPV: 71220000-6</t>
    </r>
  </si>
  <si>
    <t xml:space="preserve">SC PORTIC NCH REAL VISION SRL </t>
  </si>
  <si>
    <t xml:space="preserve">CONTRACT
NR 102249
16.09.2020
3 LUNI </t>
  </si>
  <si>
    <r>
      <t xml:space="preserve">Lucrari de intretinere instalatii electrice din incinta stadionului Gloria, incinta cinematografului Dacia, precum si realizarea de instalatii electrice in cadrul evenimentului cultural artistice organizate de Primaria municipiului Buzau
</t>
    </r>
    <r>
      <rPr>
        <b/>
        <sz val="10"/>
        <color theme="1"/>
        <rFont val="Calibri"/>
        <family val="2"/>
        <scheme val="minor"/>
      </rPr>
      <t>CPV: 45310000-3</t>
    </r>
  </si>
  <si>
    <t xml:space="preserve">SC CEPARU &amp; IRIMIA CONSULTING SRL </t>
  </si>
  <si>
    <t xml:space="preserve">CONTRACT
NR 130397
26.11.2020
</t>
  </si>
  <si>
    <r>
      <t xml:space="preserve">Servicii de asistenta si consultanta in planificarea/pregatirea procesului de delegare de gestiune servicii de salubrizare, asistenta in initierea si derularea procedurii de atribuire si orice alte servicii de consultanta necesare atribuirii contractului de delegare de gestiune de salubrizare
</t>
    </r>
    <r>
      <rPr>
        <b/>
        <sz val="10"/>
        <color theme="1"/>
        <rFont val="Calibri"/>
        <family val="2"/>
        <scheme val="minor"/>
      </rPr>
      <t>CPV: 79418000-7</t>
    </r>
  </si>
  <si>
    <t>CONTRACT
NR 131277
27.11.2020
7 LUNI</t>
  </si>
  <si>
    <r>
      <t xml:space="preserve">Realizarea unor lucrari pentru intretinerea si infrumusetarea spatiilor si zonelor verzi din municipiul Buzau dupa cum urmeaza: plantare perdea protectie cart. Mihai Viteazu (str. Piersicului) specia plop-300 buc, H=2-2,5 m, plantat arbori cart. Dorobanti (gr. K,H,L,J,G,E) specia koeleuteria-40 buc, H=3 m, plantat arbori zona centrala (str. Ostrovului si Mc Donald’s) specia salcam globular-21 buc, H=3m, plantat arbori (str. Luceafarului) specia tei-63 buc, H=3-6m, plantat arbori (str. Arh. Petre Antonescu, str. Garofild) specia artar globular-16buc,   H=3 m, plantat arbori (bulevarde principale) specia frasin-40 buc, H=3-6m, plantat arbori (Parc Crang) speciile tei-100 buc, paltin-95 buc, frasin- 45 buc, H=3-6m, stejar-210 buc, H=3-6m (total 450 buc), plantat arbori (Parc Tineretului) speciile salcie-10 buc, paltin-20 buc H=3-6m, plantat arbori (Bariera Brailei-parc Musatinii) specia paltin-10 buc H=3-6m, plantat arbori (pod Horticolei) speciile yucca-22 buc, berberis-15 buc, cotoneaster 15 buc, pennisetum-67 buc, scos cioate (Bulevarde principale) 40 buc diam=31-50cm si scos cioate (Parc Crang) 467 buc.
</t>
    </r>
    <r>
      <rPr>
        <b/>
        <sz val="10"/>
        <rFont val="Calibri"/>
        <family val="2"/>
        <scheme val="minor"/>
      </rPr>
      <t>UBIS 31</t>
    </r>
  </si>
  <si>
    <t>CONTRACT
NR 131970
27.11.2020
3 LUNI</t>
  </si>
  <si>
    <r>
      <t xml:space="preserve">Lucrari de intretinere si reparatii strazi si trotuare dupa cum urmeaza: Aleea castanilor, Sava Gotul trotuare,strada arinului, plombe strazi mun Buzau, refacere trotuar str Culturii
</t>
    </r>
    <r>
      <rPr>
        <b/>
        <sz val="10"/>
        <rFont val="Calibri"/>
        <family val="2"/>
        <scheme val="minor"/>
      </rPr>
      <t>URBIS 32</t>
    </r>
  </si>
  <si>
    <t>CONTRACT 
NR 131020
27.11.2020
30 ZILE</t>
  </si>
  <si>
    <r>
      <t xml:space="preserve">Achizitie Agende, calendare, plannere, sacose pentru actiuni de promovare a municipiului Buzau
</t>
    </r>
    <r>
      <rPr>
        <b/>
        <sz val="10"/>
        <color theme="1"/>
        <rFont val="Calibri"/>
        <family val="2"/>
        <scheme val="minor"/>
      </rPr>
      <t>CPV: 30196100-0;30199792-8;22819000-4</t>
    </r>
  </si>
  <si>
    <t>CONTRACT
NR 104895
22.09.2020
22.02.2021</t>
  </si>
  <si>
    <r>
      <t xml:space="preserve">Servicii privind mentenata, administrare si promovarea website-ul Primariei municipiului Buzau, aplicatia Buzau City Report, pagina Facebook Primaria Buzau, aplicatia Buzau City App, platforma Info City Buzau, conform prevederilor caietului de sarcini
</t>
    </r>
    <r>
      <rPr>
        <b/>
        <sz val="10"/>
        <color theme="1"/>
        <rFont val="Calibri"/>
        <family val="2"/>
        <scheme val="minor"/>
      </rPr>
      <t>CPV: 72267000-4</t>
    </r>
  </si>
  <si>
    <t xml:space="preserve">CONTRACT
NR 139213
18.12.2020
12 LUNI </t>
  </si>
  <si>
    <t xml:space="preserve">SC NELCIVIL 2008 SRL </t>
  </si>
  <si>
    <r>
      <t xml:space="preserve">Servicii de intocmire documentatie tehnico-economica - faza DALI pentru reproiectare rest de executat la obiectivul de investitii "Construire, extindere si refunctionalizare cladire Bazar - transformare in sediul administrativ al Primariei municipiului Buzau
</t>
    </r>
    <r>
      <rPr>
        <b/>
        <sz val="10"/>
        <color theme="1"/>
        <rFont val="Calibri"/>
        <family val="2"/>
        <scheme val="minor"/>
      </rPr>
      <t>CPV: 71322000-1</t>
    </r>
  </si>
  <si>
    <t xml:space="preserve">CONTRACT
NR 139162
18.12.2020
3 LUNI </t>
  </si>
  <si>
    <r>
      <t xml:space="preserve">Lucrari de reparatii generale la demisolul cladiirii LSM din str Garlasi nr 3 Buzau
</t>
    </r>
    <r>
      <rPr>
        <b/>
        <sz val="10"/>
        <color theme="1"/>
        <rFont val="Calibri"/>
        <family val="2"/>
        <scheme val="minor"/>
      </rPr>
      <t>CPV: 45453100-8</t>
    </r>
  </si>
  <si>
    <t xml:space="preserve">CONTRACT
NR 141431
28.12.2020
1 LUNA </t>
  </si>
  <si>
    <r>
      <t xml:space="preserve">Servicii de proiectare, asistenta tehnica din partea proiectantului si executie lucrari pentru obiectivul - Realizarea de fantani arteziene in parcurile Tineretului s Crang din municipiul Buzau
</t>
    </r>
    <r>
      <rPr>
        <b/>
        <sz val="10"/>
        <rFont val="Calibri"/>
        <family val="2"/>
        <scheme val="minor"/>
      </rPr>
      <t>CPV: 45220000-5</t>
    </r>
  </si>
  <si>
    <t xml:space="preserve">SC HIWATERS SOLUTIONS SRL </t>
  </si>
  <si>
    <t xml:space="preserve">CONTACT
NR 138158
17.12.2020
2 LUNI </t>
  </si>
  <si>
    <t xml:space="preserve"> (contracte, comenzi si facturi) la data de 31.12.2020</t>
  </si>
  <si>
    <t>Servicii de dezinfectie cu substante biocide a scarilor de bloc, a strazilor, aleilor si statiilorcde autobuz din municipiul Buzau COVID</t>
  </si>
  <si>
    <t>Punerea la dispozitie a spatiilor de cazare - 9 camere si asigurarea aferente cazariivptr persoanele plasate in izolare preventiva - Ordonanta militara nr 8/09.04.2020 COVID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</si>
</sst>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Calibri"/>
      <family val="2"/>
      <scheme val="minor"/>
    </font>
    <font>
      <b/>
      <sz val="14"/>
      <color theme="1"/>
      <name val="Calibri"/>
      <family val="2"/>
      <scheme val="minor"/>
    </font>
    <font>
      <b/>
      <sz val="10"/>
      <color theme="1"/>
      <name val="Calibri"/>
      <family val="2"/>
      <scheme val="minor"/>
    </font>
    <font>
      <sz val="12"/>
      <color theme="1"/>
      <name val="Calibri"/>
      <family val="2"/>
      <scheme val="minor"/>
    </font>
    <font>
      <b/>
      <sz val="14"/>
      <color rgb="FFFF0000"/>
      <name val="Calibri"/>
      <family val="2"/>
      <scheme val="minor"/>
    </font>
    <font>
      <b/>
      <sz val="14"/>
      <color rgb="FF00B050"/>
      <name val="Calibri"/>
      <family val="2"/>
      <scheme val="minor"/>
    </font>
    <font>
      <b/>
      <sz val="16"/>
      <color rgb="FF0070C0"/>
      <name val="Calibri"/>
      <family val="2"/>
      <scheme val="minor"/>
    </font>
    <font>
      <sz val="12"/>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b/>
      <sz val="14"/>
      <name val="Calibri"/>
      <family val="2"/>
      <scheme val="minor"/>
    </font>
    <font>
      <b/>
      <sz val="12"/>
      <name val="Calibri"/>
      <family val="2"/>
      <scheme val="minor"/>
    </font>
    <font>
      <b/>
      <sz val="11"/>
      <color rgb="FFFF0000"/>
      <name val="Calibri"/>
      <family val="2"/>
      <scheme val="minor"/>
    </font>
    <font>
      <b/>
      <sz val="14"/>
      <color rgb="FF002060"/>
      <name val="Calibri"/>
      <family val="2"/>
      <scheme val="minor"/>
    </font>
    <font>
      <b/>
      <sz val="12"/>
      <color rgb="FF002060"/>
      <name val="Calibri"/>
      <family val="2"/>
      <scheme val="minor"/>
    </font>
    <font>
      <b/>
      <sz val="14"/>
      <color rgb="FF0000FF"/>
      <name val="Calibri"/>
      <family val="2"/>
      <scheme val="minor"/>
    </font>
    <font>
      <b/>
      <sz val="14"/>
      <color rgb="FF0066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66FFFF"/>
        <bgColor indexed="64"/>
      </patternFill>
    </fill>
    <fill>
      <patternFill patternType="solid">
        <fgColor rgb="FFCC99FF"/>
        <bgColor indexed="64"/>
      </patternFill>
    </fill>
    <fill>
      <patternFill patternType="solid">
        <fgColor rgb="FF6699FF"/>
        <bgColor indexed="64"/>
      </patternFill>
    </fill>
    <fill>
      <patternFill patternType="solid">
        <fgColor rgb="FFFFFF99"/>
        <bgColor indexed="64"/>
      </patternFill>
    </fill>
    <fill>
      <patternFill patternType="solid">
        <fgColor rgb="FFFF99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9">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vertical="center"/>
    </xf>
    <xf numFmtId="4" fontId="9" fillId="0" borderId="1" xfId="0" applyNumberFormat="1" applyFont="1" applyBorder="1" applyAlignment="1">
      <alignment vertical="center"/>
    </xf>
    <xf numFmtId="4" fontId="3" fillId="0" borderId="1" xfId="0" applyNumberFormat="1" applyFont="1" applyBorder="1"/>
    <xf numFmtId="4" fontId="9" fillId="0" borderId="1" xfId="0" applyNumberFormat="1" applyFont="1" applyBorder="1"/>
    <xf numFmtId="4" fontId="9" fillId="2" borderId="1" xfId="0" applyNumberFormat="1" applyFont="1" applyFill="1" applyBorder="1" applyAlignment="1">
      <alignment vertical="center"/>
    </xf>
    <xf numFmtId="4" fontId="9" fillId="3" borderId="1" xfId="0" applyNumberFormat="1" applyFont="1" applyFill="1" applyBorder="1" applyAlignment="1">
      <alignment vertical="center"/>
    </xf>
    <xf numFmtId="0" fontId="1" fillId="0" borderId="1" xfId="0" applyFont="1" applyBorder="1"/>
    <xf numFmtId="4" fontId="9" fillId="3" borderId="1" xfId="0" applyNumberFormat="1" applyFont="1" applyFill="1" applyBorder="1"/>
    <xf numFmtId="0" fontId="0" fillId="0" borderId="0" xfId="0" applyFont="1"/>
    <xf numFmtId="0" fontId="0" fillId="0" borderId="1" xfId="0" applyFont="1" applyBorder="1" applyAlignment="1">
      <alignment vertical="center"/>
    </xf>
    <xf numFmtId="0" fontId="3" fillId="0" borderId="1" xfId="0" applyFont="1" applyBorder="1"/>
    <xf numFmtId="0" fontId="0" fillId="0" borderId="1" xfId="0" applyFont="1" applyBorder="1" applyAlignment="1">
      <alignment horizontal="center" vertical="top" wrapText="1"/>
    </xf>
    <xf numFmtId="0" fontId="0" fillId="0" borderId="1" xfId="0" applyFont="1" applyBorder="1" applyAlignment="1">
      <alignment horizontal="center" vertical="center" wrapText="1"/>
    </xf>
    <xf numFmtId="0" fontId="0" fillId="0" borderId="1" xfId="0" applyFont="1" applyBorder="1" applyAlignment="1">
      <alignment vertical="top"/>
    </xf>
    <xf numFmtId="0" fontId="0" fillId="0" borderId="1" xfId="0" applyFont="1" applyBorder="1"/>
    <xf numFmtId="0" fontId="0" fillId="2" borderId="1" xfId="0" applyFont="1" applyFill="1" applyBorder="1"/>
    <xf numFmtId="0" fontId="0" fillId="3" borderId="1" xfId="0" applyFont="1" applyFill="1" applyBorder="1"/>
    <xf numFmtId="4" fontId="0" fillId="4" borderId="1" xfId="0" applyNumberFormat="1" applyFont="1" applyFill="1" applyBorder="1" applyAlignment="1">
      <alignment vertical="center"/>
    </xf>
    <xf numFmtId="0" fontId="0" fillId="3" borderId="1" xfId="0" applyFont="1" applyFill="1" applyBorder="1" applyAlignment="1">
      <alignment horizontal="center" wrapText="1"/>
    </xf>
    <xf numFmtId="0" fontId="13" fillId="0" borderId="1" xfId="0" applyFont="1" applyBorder="1" applyAlignment="1">
      <alignment horizontal="left" vertical="top" wrapText="1"/>
    </xf>
    <xf numFmtId="0" fontId="8" fillId="2" borderId="1" xfId="0" applyFont="1" applyFill="1" applyBorder="1"/>
    <xf numFmtId="0" fontId="1" fillId="2" borderId="1" xfId="0" applyFont="1" applyFill="1" applyBorder="1" applyAlignment="1">
      <alignment horizontal="center" vertical="center"/>
    </xf>
    <xf numFmtId="0" fontId="1" fillId="0" borderId="1" xfId="0" applyFont="1" applyBorder="1" applyAlignment="1">
      <alignment vertical="center"/>
    </xf>
    <xf numFmtId="4"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1" xfId="0" applyFont="1" applyBorder="1" applyAlignment="1">
      <alignment horizontal="center" vertical="top" wrapText="1"/>
    </xf>
    <xf numFmtId="0" fontId="0" fillId="0" borderId="1" xfId="0" applyBorder="1" applyAlignment="1"/>
    <xf numFmtId="0" fontId="0" fillId="0" borderId="1" xfId="0" applyBorder="1" applyAlignment="1">
      <alignment vertical="center"/>
    </xf>
    <xf numFmtId="0" fontId="13" fillId="0" borderId="1" xfId="0" applyFont="1" applyBorder="1" applyAlignment="1">
      <alignment horizontal="center" vertical="center" wrapText="1"/>
    </xf>
    <xf numFmtId="0" fontId="6" fillId="0" borderId="1" xfId="0" applyFont="1" applyFill="1" applyBorder="1" applyAlignment="1">
      <alignment horizontal="right"/>
    </xf>
    <xf numFmtId="0" fontId="0" fillId="0" borderId="1" xfId="0" applyFont="1" applyFill="1" applyBorder="1"/>
    <xf numFmtId="4" fontId="9" fillId="0" borderId="1" xfId="0" applyNumberFormat="1" applyFont="1" applyFill="1" applyBorder="1"/>
    <xf numFmtId="3" fontId="9" fillId="0" borderId="1" xfId="0" applyNumberFormat="1" applyFont="1" applyFill="1" applyBorder="1"/>
    <xf numFmtId="0" fontId="15" fillId="3" borderId="1" xfId="0" applyFont="1" applyFill="1" applyBorder="1" applyAlignment="1">
      <alignment wrapText="1"/>
    </xf>
    <xf numFmtId="4" fontId="12" fillId="0" borderId="1" xfId="0" applyNumberFormat="1" applyFont="1" applyBorder="1" applyAlignment="1">
      <alignment vertical="center"/>
    </xf>
    <xf numFmtId="0" fontId="15" fillId="3" borderId="1" xfId="0" applyFont="1" applyFill="1" applyBorder="1" applyAlignment="1">
      <alignment horizontal="center" vertical="center" wrapText="1"/>
    </xf>
    <xf numFmtId="0" fontId="13" fillId="0" borderId="1" xfId="0" applyFont="1" applyBorder="1" applyAlignment="1">
      <alignment vertical="top" wrapText="1"/>
    </xf>
    <xf numFmtId="4" fontId="3" fillId="0" borderId="1" xfId="0" applyNumberFormat="1" applyFont="1" applyBorder="1" applyAlignment="1">
      <alignment vertical="center"/>
    </xf>
    <xf numFmtId="0" fontId="1" fillId="0" borderId="1" xfId="0" applyFont="1" applyBorder="1" applyAlignment="1">
      <alignment vertical="top"/>
    </xf>
    <xf numFmtId="4" fontId="1" fillId="0" borderId="1" xfId="0" applyNumberFormat="1" applyFont="1" applyBorder="1" applyAlignment="1">
      <alignment vertical="center"/>
    </xf>
    <xf numFmtId="0" fontId="0" fillId="0" borderId="1" xfId="0" applyBorder="1"/>
    <xf numFmtId="0" fontId="1" fillId="0" borderId="1" xfId="0" applyFont="1" applyBorder="1" applyAlignment="1">
      <alignment horizontal="left" vertical="top" wrapText="1"/>
    </xf>
    <xf numFmtId="4" fontId="3" fillId="0" borderId="1" xfId="0" applyNumberFormat="1" applyFont="1" applyBorder="1" applyAlignment="1">
      <alignment horizontal="center" vertical="center"/>
    </xf>
    <xf numFmtId="4" fontId="14" fillId="0" borderId="1" xfId="0" applyNumberFormat="1" applyFont="1" applyBorder="1" applyAlignment="1">
      <alignment horizontal="center" vertical="top"/>
    </xf>
    <xf numFmtId="4" fontId="3"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xf>
    <xf numFmtId="0" fontId="1" fillId="0" borderId="0" xfId="0" applyFont="1"/>
    <xf numFmtId="4" fontId="9" fillId="0" borderId="1" xfId="0" applyNumberFormat="1" applyFont="1" applyBorder="1" applyAlignment="1">
      <alignment horizontal="center" vertical="center"/>
    </xf>
    <xf numFmtId="0" fontId="14" fillId="0" borderId="1" xfId="0" applyFont="1" applyBorder="1" applyAlignment="1">
      <alignment horizontal="center" vertical="top" wrapText="1"/>
    </xf>
    <xf numFmtId="0" fontId="13" fillId="0" borderId="1" xfId="0" applyNumberFormat="1" applyFont="1" applyBorder="1" applyAlignment="1">
      <alignment horizontal="left" vertical="top" wrapText="1"/>
    </xf>
    <xf numFmtId="0" fontId="5" fillId="0" borderId="1" xfId="0" applyFont="1" applyBorder="1" applyAlignment="1">
      <alignment horizontal="left"/>
    </xf>
    <xf numFmtId="0" fontId="14" fillId="0" borderId="1" xfId="0" applyFont="1" applyBorder="1" applyAlignment="1">
      <alignment horizontal="right" vertical="center"/>
    </xf>
    <xf numFmtId="0" fontId="14" fillId="0" borderId="1" xfId="0" applyFont="1" applyBorder="1" applyAlignment="1">
      <alignment horizontal="righ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center"/>
    </xf>
    <xf numFmtId="0" fontId="12" fillId="0" borderId="1" xfId="0" applyFont="1" applyBorder="1" applyAlignment="1">
      <alignment horizontal="center" vertical="center" wrapText="1"/>
    </xf>
    <xf numFmtId="0" fontId="3" fillId="0" borderId="1" xfId="0" applyFont="1" applyBorder="1" applyAlignment="1">
      <alignment vertical="center"/>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Border="1" applyAlignment="1">
      <alignment vertical="center"/>
    </xf>
    <xf numFmtId="0" fontId="0" fillId="0" borderId="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top"/>
    </xf>
    <xf numFmtId="0" fontId="0" fillId="0" borderId="0" xfId="0" applyFont="1" applyBorder="1" applyAlignment="1">
      <alignment horizontal="center" vertical="top"/>
    </xf>
    <xf numFmtId="0" fontId="1" fillId="0" borderId="0" xfId="0" applyFont="1" applyBorder="1"/>
    <xf numFmtId="0" fontId="13" fillId="0" borderId="0" xfId="0" applyFont="1" applyBorder="1" applyAlignment="1">
      <alignment horizontal="center" vertical="top"/>
    </xf>
    <xf numFmtId="0" fontId="13" fillId="0" borderId="0" xfId="0" applyFont="1" applyFill="1" applyBorder="1" applyAlignment="1">
      <alignment horizontal="center" vertical="center"/>
    </xf>
    <xf numFmtId="0" fontId="13" fillId="0" borderId="0" xfId="0" applyFont="1" applyFill="1" applyBorder="1" applyAlignment="1">
      <alignment horizontal="center" vertical="top"/>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center" vertical="center"/>
    </xf>
    <xf numFmtId="0" fontId="3" fillId="2" borderId="1" xfId="0" applyFont="1" applyFill="1" applyBorder="1"/>
    <xf numFmtId="0" fontId="1" fillId="2" borderId="1" xfId="0" applyFont="1" applyFill="1" applyBorder="1" applyAlignment="1">
      <alignment vertical="top"/>
    </xf>
    <xf numFmtId="0" fontId="1" fillId="2" borderId="1" xfId="0" applyFont="1" applyFill="1" applyBorder="1" applyAlignment="1">
      <alignment horizontal="center"/>
    </xf>
    <xf numFmtId="4" fontId="9" fillId="0" borderId="1" xfId="0" applyNumberFormat="1" applyFont="1" applyFill="1" applyBorder="1" applyAlignment="1">
      <alignment vertical="center"/>
    </xf>
    <xf numFmtId="0" fontId="14" fillId="0" borderId="1" xfId="0" applyFont="1" applyBorder="1" applyAlignment="1">
      <alignment horizontal="center" vertical="top"/>
    </xf>
    <xf numFmtId="0" fontId="6" fillId="0" borderId="1" xfId="0" applyFont="1" applyFill="1" applyBorder="1" applyAlignment="1">
      <alignment wrapText="1"/>
    </xf>
    <xf numFmtId="0" fontId="10" fillId="2" borderId="1" xfId="0" applyFont="1" applyFill="1" applyBorder="1" applyAlignment="1">
      <alignment horizontal="left" vertical="center"/>
    </xf>
    <xf numFmtId="0" fontId="19" fillId="5" borderId="1" xfId="0" applyFont="1" applyFill="1" applyBorder="1" applyAlignment="1">
      <alignment vertical="top" wrapText="1"/>
    </xf>
    <xf numFmtId="0" fontId="10" fillId="5" borderId="1" xfId="0" applyFont="1" applyFill="1" applyBorder="1" applyAlignment="1">
      <alignment vertical="top" wrapText="1"/>
    </xf>
    <xf numFmtId="0" fontId="0" fillId="5" borderId="1" xfId="0" applyFont="1" applyFill="1" applyBorder="1" applyAlignment="1">
      <alignment horizontal="center" vertical="top" wrapText="1"/>
    </xf>
    <xf numFmtId="4" fontId="9" fillId="5" borderId="1" xfId="0" applyNumberFormat="1" applyFont="1" applyFill="1" applyBorder="1" applyAlignment="1">
      <alignment vertical="center"/>
    </xf>
    <xf numFmtId="0" fontId="19" fillId="6" borderId="1" xfId="0" applyFont="1" applyFill="1" applyBorder="1" applyAlignment="1">
      <alignment horizontal="left" vertical="center"/>
    </xf>
    <xf numFmtId="0" fontId="4" fillId="6" borderId="1" xfId="0" applyFont="1" applyFill="1" applyBorder="1" applyAlignment="1">
      <alignment vertical="top"/>
    </xf>
    <xf numFmtId="0" fontId="0" fillId="6" borderId="1" xfId="0" applyFont="1" applyFill="1" applyBorder="1"/>
    <xf numFmtId="4" fontId="9" fillId="6" borderId="1" xfId="0" applyNumberFormat="1" applyFont="1" applyFill="1" applyBorder="1" applyAlignment="1">
      <alignment horizontal="right" vertical="center"/>
    </xf>
    <xf numFmtId="0" fontId="15" fillId="3" borderId="1" xfId="0" applyFont="1" applyFill="1" applyBorder="1"/>
    <xf numFmtId="0" fontId="11" fillId="3" borderId="1" xfId="0" applyFont="1" applyFill="1" applyBorder="1"/>
    <xf numFmtId="0" fontId="15" fillId="3" borderId="1" xfId="0" applyFont="1" applyFill="1" applyBorder="1" applyAlignment="1">
      <alignment horizontal="center" vertical="top"/>
    </xf>
    <xf numFmtId="0" fontId="15" fillId="3" borderId="1" xfId="0" applyFont="1" applyFill="1" applyBorder="1" applyAlignment="1">
      <alignment horizontal="center" vertical="center"/>
    </xf>
    <xf numFmtId="0" fontId="0" fillId="4" borderId="1" xfId="0" applyFont="1" applyFill="1" applyBorder="1" applyAlignment="1">
      <alignment horizontal="center" vertical="center"/>
    </xf>
    <xf numFmtId="0" fontId="1" fillId="8" borderId="1" xfId="0" applyFont="1" applyFill="1" applyBorder="1" applyAlignment="1">
      <alignment vertical="center"/>
    </xf>
    <xf numFmtId="0" fontId="14" fillId="8" borderId="1" xfId="0" applyFont="1" applyFill="1" applyBorder="1" applyAlignment="1">
      <alignment horizontal="left" vertical="top" wrapText="1"/>
    </xf>
    <xf numFmtId="0" fontId="1" fillId="8" borderId="1" xfId="0" applyFont="1" applyFill="1" applyBorder="1" applyAlignment="1">
      <alignment horizontal="center" vertical="center"/>
    </xf>
    <xf numFmtId="0" fontId="1" fillId="8" borderId="1" xfId="0" applyFont="1" applyFill="1" applyBorder="1" applyAlignment="1">
      <alignment horizontal="center" vertical="top" wrapText="1"/>
    </xf>
    <xf numFmtId="4" fontId="3" fillId="8" borderId="1" xfId="0" applyNumberFormat="1" applyFont="1" applyFill="1" applyBorder="1" applyAlignment="1">
      <alignment horizontal="right" vertical="center"/>
    </xf>
    <xf numFmtId="0" fontId="16" fillId="9" borderId="1" xfId="0" applyFont="1" applyFill="1" applyBorder="1"/>
    <xf numFmtId="0" fontId="12" fillId="0" borderId="1" xfId="0" applyFont="1" applyBorder="1"/>
    <xf numFmtId="0" fontId="15" fillId="7"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9" fillId="0" borderId="1" xfId="0" applyFont="1" applyBorder="1" applyAlignment="1">
      <alignment horizontal="center" vertical="center"/>
    </xf>
    <xf numFmtId="0" fontId="9" fillId="7"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20" fillId="8" borderId="1" xfId="0" applyFont="1" applyFill="1" applyBorder="1" applyAlignment="1">
      <alignment horizontal="center"/>
    </xf>
    <xf numFmtId="0" fontId="21" fillId="8" borderId="1" xfId="0" applyFont="1" applyFill="1" applyBorder="1" applyAlignment="1">
      <alignment horizontal="center"/>
    </xf>
    <xf numFmtId="0" fontId="10" fillId="8" borderId="1" xfId="0" applyFont="1" applyFill="1" applyBorder="1" applyAlignment="1">
      <alignment horizontal="center" vertical="center"/>
    </xf>
    <xf numFmtId="0" fontId="1" fillId="0" borderId="1" xfId="0" applyFont="1" applyBorder="1" applyAlignment="1">
      <alignment vertical="center" wrapText="1"/>
    </xf>
    <xf numFmtId="0" fontId="10" fillId="0" borderId="1" xfId="0" applyFont="1" applyBorder="1" applyAlignment="1">
      <alignment horizontal="center" vertical="center"/>
    </xf>
    <xf numFmtId="3" fontId="9" fillId="3" borderId="1" xfId="0" applyNumberFormat="1" applyFont="1" applyFill="1" applyBorder="1" applyAlignment="1">
      <alignment vertical="center"/>
    </xf>
    <xf numFmtId="0" fontId="7" fillId="0" borderId="0" xfId="0" applyFont="1" applyBorder="1"/>
    <xf numFmtId="4" fontId="10" fillId="0" borderId="0" xfId="0" applyNumberFormat="1" applyFont="1" applyFill="1" applyBorder="1" applyAlignment="1">
      <alignment vertical="center"/>
    </xf>
    <xf numFmtId="0" fontId="2" fillId="0" borderId="1" xfId="0" applyFont="1" applyFill="1" applyBorder="1" applyAlignment="1">
      <alignment horizontal="center" vertical="center"/>
    </xf>
    <xf numFmtId="0" fontId="14" fillId="0" borderId="1" xfId="0" applyFont="1" applyBorder="1" applyAlignment="1">
      <alignment horizontal="center" vertical="center"/>
    </xf>
    <xf numFmtId="4" fontId="9" fillId="0" borderId="0" xfId="0" applyNumberFormat="1" applyFont="1" applyBorder="1" applyAlignment="1">
      <alignment vertical="center"/>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 fillId="0" borderId="5" xfId="0" applyFont="1" applyBorder="1" applyAlignment="1">
      <alignment horizontal="left" vertical="top" wrapText="1"/>
    </xf>
    <xf numFmtId="0" fontId="14" fillId="0" borderId="1" xfId="0" applyFont="1" applyBorder="1" applyAlignment="1">
      <alignment horizontal="center" vertical="center" wrapText="1"/>
    </xf>
    <xf numFmtId="0" fontId="1" fillId="0" borderId="0" xfId="0" applyFont="1" applyBorder="1" applyAlignment="1">
      <alignment horizontal="left" vertical="top" wrapText="1"/>
    </xf>
    <xf numFmtId="0" fontId="3" fillId="0" borderId="1" xfId="0" applyFont="1" applyBorder="1" applyAlignment="1">
      <alignment horizontal="center" vertical="top"/>
    </xf>
    <xf numFmtId="0" fontId="3" fillId="0" borderId="6" xfId="0" applyFont="1" applyBorder="1" applyAlignment="1">
      <alignment horizontal="center" vertical="top" wrapText="1"/>
    </xf>
    <xf numFmtId="4" fontId="3" fillId="0" borderId="6"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xf numFmtId="4" fontId="3" fillId="0" borderId="5" xfId="0" applyNumberFormat="1" applyFont="1" applyBorder="1" applyAlignment="1">
      <alignment horizontal="center" vertical="center" wrapText="1"/>
    </xf>
    <xf numFmtId="0" fontId="3" fillId="0" borderId="5" xfId="0" applyFont="1" applyBorder="1" applyAlignment="1">
      <alignment horizontal="center" vertical="top" wrapText="1"/>
    </xf>
    <xf numFmtId="0" fontId="1"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4" fontId="3" fillId="0" borderId="1" xfId="0" applyNumberFormat="1" applyFont="1" applyFill="1" applyBorder="1" applyAlignment="1">
      <alignment horizontal="center" vertic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4" xfId="0" applyFont="1" applyFill="1" applyBorder="1" applyAlignment="1">
      <alignment horizont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3" fillId="0" borderId="1" xfId="0" applyFont="1" applyFill="1" applyBorder="1" applyAlignment="1">
      <alignment horizontal="left" vertical="top" wrapText="1"/>
    </xf>
    <xf numFmtId="0" fontId="14"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4" fontId="14" fillId="0"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99"/>
      <color rgb="FFCC99FF"/>
      <color rgb="FF6699FF"/>
      <color rgb="FF0066FF"/>
      <color rgb="FFFF9900"/>
      <color rgb="FF808000"/>
      <color rgb="FF33CCCC"/>
      <color rgb="FF006600"/>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228"/>
  <sheetViews>
    <sheetView tabSelected="1" topLeftCell="A23" zoomScaleNormal="100" workbookViewId="0">
      <selection activeCell="C137" sqref="C137"/>
    </sheetView>
  </sheetViews>
  <sheetFormatPr defaultColWidth="9.140625" defaultRowHeight="15" x14ac:dyDescent="0.25"/>
  <cols>
    <col min="1" max="1" width="5.140625" style="12" customWidth="1"/>
    <col min="2" max="2" width="5.42578125" style="12" customWidth="1"/>
    <col min="3" max="3" width="53.140625" style="12" customWidth="1"/>
    <col min="4" max="4" width="23.28515625" style="12" customWidth="1"/>
    <col min="5" max="5" width="11.85546875" style="12" customWidth="1"/>
    <col min="6" max="6" width="17.28515625" style="12" customWidth="1"/>
    <col min="7" max="7" width="17.7109375" style="12" customWidth="1"/>
    <col min="8" max="16384" width="9.140625" style="12"/>
  </cols>
  <sheetData>
    <row r="2" spans="2:9" ht="18.75" x14ac:dyDescent="0.25">
      <c r="B2" s="144" t="s">
        <v>197</v>
      </c>
      <c r="C2" s="144"/>
      <c r="D2" s="144"/>
      <c r="E2" s="144"/>
      <c r="F2" s="144"/>
      <c r="G2" s="144"/>
    </row>
    <row r="3" spans="2:9" x14ac:dyDescent="0.25">
      <c r="C3" s="145" t="s">
        <v>518</v>
      </c>
      <c r="D3" s="145"/>
      <c r="E3" s="145"/>
      <c r="F3" s="145"/>
      <c r="G3" s="145"/>
    </row>
    <row r="5" spans="2:9" ht="15" customHeight="1" x14ac:dyDescent="0.25"/>
    <row r="6" spans="2:9" ht="41.25" customHeight="1" x14ac:dyDescent="0.25">
      <c r="B6" s="29" t="s">
        <v>0</v>
      </c>
      <c r="C6" s="28" t="s">
        <v>26</v>
      </c>
      <c r="D6" s="28" t="s">
        <v>27</v>
      </c>
      <c r="E6" s="29" t="s">
        <v>28</v>
      </c>
      <c r="F6" s="29" t="s">
        <v>29</v>
      </c>
      <c r="G6" s="29" t="s">
        <v>30</v>
      </c>
      <c r="H6" s="62"/>
      <c r="I6" s="63"/>
    </row>
    <row r="7" spans="2:9" ht="16.5" customHeight="1" x14ac:dyDescent="0.25">
      <c r="B7" s="106" t="s">
        <v>9</v>
      </c>
      <c r="C7" s="107" t="s">
        <v>3</v>
      </c>
      <c r="D7" s="4"/>
      <c r="E7" s="1"/>
      <c r="F7" s="1"/>
      <c r="G7" s="1"/>
      <c r="H7" s="64"/>
      <c r="I7" s="65"/>
    </row>
    <row r="8" spans="2:9" ht="15.75" x14ac:dyDescent="0.25">
      <c r="B8" s="105" t="s">
        <v>31</v>
      </c>
      <c r="C8" s="83" t="s">
        <v>1</v>
      </c>
      <c r="D8" s="4"/>
      <c r="E8" s="1"/>
      <c r="F8" s="1"/>
      <c r="G8" s="1"/>
      <c r="H8" s="64"/>
      <c r="I8" s="65"/>
    </row>
    <row r="9" spans="2:9" ht="53.25" customHeight="1" x14ac:dyDescent="0.25">
      <c r="B9" s="29">
        <v>1</v>
      </c>
      <c r="C9" s="23" t="s">
        <v>52</v>
      </c>
      <c r="D9" s="58" t="s">
        <v>49</v>
      </c>
      <c r="E9" s="2" t="s">
        <v>53</v>
      </c>
      <c r="F9" s="49">
        <v>23200</v>
      </c>
      <c r="G9" s="49">
        <v>27608</v>
      </c>
      <c r="H9" s="66"/>
      <c r="I9" s="67"/>
    </row>
    <row r="10" spans="2:9" ht="49.5" customHeight="1" x14ac:dyDescent="0.25">
      <c r="B10" s="29">
        <v>2</v>
      </c>
      <c r="C10" s="46" t="s">
        <v>136</v>
      </c>
      <c r="D10" s="58" t="s">
        <v>84</v>
      </c>
      <c r="E10" s="2" t="s">
        <v>85</v>
      </c>
      <c r="F10" s="49">
        <v>54312</v>
      </c>
      <c r="G10" s="49">
        <v>54312</v>
      </c>
      <c r="H10" s="66"/>
      <c r="I10" s="67"/>
    </row>
    <row r="11" spans="2:9" ht="51.75" customHeight="1" x14ac:dyDescent="0.25">
      <c r="B11" s="29">
        <v>3</v>
      </c>
      <c r="C11" s="23" t="s">
        <v>114</v>
      </c>
      <c r="D11" s="58" t="s">
        <v>115</v>
      </c>
      <c r="E11" s="2" t="s">
        <v>116</v>
      </c>
      <c r="F11" s="49">
        <v>101290</v>
      </c>
      <c r="G11" s="49">
        <v>120535.1</v>
      </c>
      <c r="H11" s="66"/>
      <c r="I11" s="68"/>
    </row>
    <row r="12" spans="2:9" s="51" customFormat="1" ht="51.75" customHeight="1" x14ac:dyDescent="0.2">
      <c r="B12" s="29">
        <v>4</v>
      </c>
      <c r="C12" s="23" t="s">
        <v>133</v>
      </c>
      <c r="D12" s="58" t="s">
        <v>134</v>
      </c>
      <c r="E12" s="2" t="s">
        <v>135</v>
      </c>
      <c r="F12" s="49">
        <v>60000</v>
      </c>
      <c r="G12" s="49">
        <v>71400</v>
      </c>
      <c r="H12" s="66"/>
      <c r="I12" s="67"/>
    </row>
    <row r="13" spans="2:9" s="51" customFormat="1" ht="49.5" customHeight="1" x14ac:dyDescent="0.2">
      <c r="B13" s="29">
        <v>5</v>
      </c>
      <c r="C13" s="23" t="s">
        <v>180</v>
      </c>
      <c r="D13" s="58" t="s">
        <v>172</v>
      </c>
      <c r="E13" s="2" t="s">
        <v>173</v>
      </c>
      <c r="F13" s="49">
        <v>26000</v>
      </c>
      <c r="G13" s="49">
        <v>30940</v>
      </c>
      <c r="H13" s="66"/>
      <c r="I13" s="67"/>
    </row>
    <row r="14" spans="2:9" s="51" customFormat="1" ht="49.5" customHeight="1" x14ac:dyDescent="0.2">
      <c r="B14" s="29">
        <v>6</v>
      </c>
      <c r="C14" s="23" t="s">
        <v>179</v>
      </c>
      <c r="D14" s="58" t="s">
        <v>182</v>
      </c>
      <c r="E14" s="2" t="s">
        <v>181</v>
      </c>
      <c r="F14" s="49">
        <v>125040</v>
      </c>
      <c r="G14" s="49">
        <v>148797.6</v>
      </c>
      <c r="H14" s="66"/>
      <c r="I14" s="67"/>
    </row>
    <row r="15" spans="2:9" s="51" customFormat="1" ht="49.5" customHeight="1" x14ac:dyDescent="0.2">
      <c r="B15" s="29">
        <v>7</v>
      </c>
      <c r="C15" s="23" t="s">
        <v>183</v>
      </c>
      <c r="D15" s="58" t="s">
        <v>184</v>
      </c>
      <c r="E15" s="2" t="s">
        <v>185</v>
      </c>
      <c r="F15" s="49">
        <v>28250</v>
      </c>
      <c r="G15" s="49">
        <v>33617.5</v>
      </c>
      <c r="H15" s="66"/>
      <c r="I15" s="67"/>
    </row>
    <row r="16" spans="2:9" s="51" customFormat="1" ht="49.5" customHeight="1" x14ac:dyDescent="0.2">
      <c r="B16" s="29">
        <v>8</v>
      </c>
      <c r="C16" s="46" t="s">
        <v>228</v>
      </c>
      <c r="D16" s="58" t="s">
        <v>84</v>
      </c>
      <c r="E16" s="2" t="s">
        <v>230</v>
      </c>
      <c r="F16" s="49">
        <v>69745</v>
      </c>
      <c r="G16" s="49">
        <v>69745</v>
      </c>
      <c r="H16" s="66"/>
      <c r="I16" s="67"/>
    </row>
    <row r="17" spans="2:9" s="51" customFormat="1" ht="53.25" customHeight="1" x14ac:dyDescent="0.2">
      <c r="B17" s="29">
        <v>9</v>
      </c>
      <c r="C17" s="46" t="s">
        <v>265</v>
      </c>
      <c r="D17" s="58" t="s">
        <v>266</v>
      </c>
      <c r="E17" s="2" t="s">
        <v>267</v>
      </c>
      <c r="F17" s="49">
        <v>65706.3</v>
      </c>
      <c r="G17" s="49">
        <v>78190.490000000005</v>
      </c>
      <c r="H17" s="66"/>
      <c r="I17" s="67"/>
    </row>
    <row r="18" spans="2:9" s="51" customFormat="1" ht="53.25" customHeight="1" x14ac:dyDescent="0.2">
      <c r="B18" s="29">
        <v>10</v>
      </c>
      <c r="C18" s="46" t="s">
        <v>283</v>
      </c>
      <c r="D18" s="58" t="s">
        <v>172</v>
      </c>
      <c r="E18" s="2" t="s">
        <v>284</v>
      </c>
      <c r="F18" s="49">
        <v>31500</v>
      </c>
      <c r="G18" s="49">
        <v>37485</v>
      </c>
      <c r="H18" s="66"/>
      <c r="I18" s="67"/>
    </row>
    <row r="19" spans="2:9" s="51" customFormat="1" ht="51" customHeight="1" x14ac:dyDescent="0.2">
      <c r="B19" s="29">
        <v>11</v>
      </c>
      <c r="C19" s="46" t="s">
        <v>355</v>
      </c>
      <c r="D19" s="58" t="s">
        <v>354</v>
      </c>
      <c r="E19" s="2" t="s">
        <v>359</v>
      </c>
      <c r="F19" s="49">
        <v>31000</v>
      </c>
      <c r="G19" s="49">
        <v>36890</v>
      </c>
      <c r="H19" s="66"/>
      <c r="I19" s="67"/>
    </row>
    <row r="20" spans="2:9" s="51" customFormat="1" ht="51" customHeight="1" x14ac:dyDescent="0.2">
      <c r="B20" s="29">
        <v>12</v>
      </c>
      <c r="C20" s="46" t="s">
        <v>361</v>
      </c>
      <c r="D20" s="58" t="s">
        <v>362</v>
      </c>
      <c r="E20" s="2" t="s">
        <v>363</v>
      </c>
      <c r="F20" s="49">
        <v>30000</v>
      </c>
      <c r="G20" s="49">
        <v>30000</v>
      </c>
      <c r="H20" s="66"/>
      <c r="I20" s="67"/>
    </row>
    <row r="21" spans="2:9" s="51" customFormat="1" ht="51" customHeight="1" x14ac:dyDescent="0.2">
      <c r="B21" s="29">
        <v>13</v>
      </c>
      <c r="C21" s="46" t="s">
        <v>367</v>
      </c>
      <c r="D21" s="58" t="s">
        <v>365</v>
      </c>
      <c r="E21" s="2" t="s">
        <v>366</v>
      </c>
      <c r="F21" s="49">
        <v>98280.27</v>
      </c>
      <c r="G21" s="49">
        <v>116953.52</v>
      </c>
      <c r="H21" s="66"/>
      <c r="I21" s="67"/>
    </row>
    <row r="22" spans="2:9" s="51" customFormat="1" ht="51" customHeight="1" x14ac:dyDescent="0.2">
      <c r="B22" s="29">
        <v>14</v>
      </c>
      <c r="C22" s="126" t="s">
        <v>374</v>
      </c>
      <c r="D22" s="128" t="s">
        <v>372</v>
      </c>
      <c r="E22" s="123" t="s">
        <v>373</v>
      </c>
      <c r="F22" s="129">
        <v>97890.76</v>
      </c>
      <c r="G22" s="129">
        <v>116490</v>
      </c>
      <c r="H22" s="66"/>
      <c r="I22" s="67"/>
    </row>
    <row r="23" spans="2:9" s="69" customFormat="1" ht="51" customHeight="1" x14ac:dyDescent="0.2">
      <c r="B23" s="29">
        <v>15</v>
      </c>
      <c r="C23" s="126" t="s">
        <v>392</v>
      </c>
      <c r="D23" s="133" t="s">
        <v>84</v>
      </c>
      <c r="E23" s="123" t="s">
        <v>391</v>
      </c>
      <c r="F23" s="132">
        <v>57364.74</v>
      </c>
      <c r="G23" s="132">
        <v>68264.039999999994</v>
      </c>
      <c r="H23" s="66"/>
      <c r="I23" s="67"/>
    </row>
    <row r="24" spans="2:9" s="69" customFormat="1" ht="51" customHeight="1" x14ac:dyDescent="0.2">
      <c r="B24" s="29">
        <v>16</v>
      </c>
      <c r="C24" s="46" t="s">
        <v>393</v>
      </c>
      <c r="D24" s="133" t="s">
        <v>394</v>
      </c>
      <c r="E24" s="2" t="s">
        <v>395</v>
      </c>
      <c r="F24" s="132">
        <v>32495</v>
      </c>
      <c r="G24" s="132">
        <v>38669.050000000003</v>
      </c>
      <c r="H24" s="66"/>
      <c r="I24" s="67"/>
    </row>
    <row r="25" spans="2:9" s="69" customFormat="1" ht="66.75" customHeight="1" x14ac:dyDescent="0.2">
      <c r="B25" s="29">
        <v>17</v>
      </c>
      <c r="C25" s="46" t="s">
        <v>426</v>
      </c>
      <c r="D25" s="133" t="s">
        <v>129</v>
      </c>
      <c r="E25" s="2" t="s">
        <v>432</v>
      </c>
      <c r="F25" s="132">
        <v>46900.37</v>
      </c>
      <c r="G25" s="132">
        <v>55811.44</v>
      </c>
      <c r="H25" s="66"/>
      <c r="I25" s="67"/>
    </row>
    <row r="26" spans="2:9" s="69" customFormat="1" ht="51.75" customHeight="1" x14ac:dyDescent="0.2">
      <c r="B26" s="29">
        <v>18</v>
      </c>
      <c r="C26" s="46" t="s">
        <v>430</v>
      </c>
      <c r="D26" s="133" t="s">
        <v>431</v>
      </c>
      <c r="E26" s="2" t="s">
        <v>433</v>
      </c>
      <c r="F26" s="132">
        <v>52941.17</v>
      </c>
      <c r="G26" s="132">
        <v>63000</v>
      </c>
      <c r="H26" s="66"/>
      <c r="I26" s="67"/>
    </row>
    <row r="27" spans="2:9" s="69" customFormat="1" ht="51.75" customHeight="1" x14ac:dyDescent="0.2">
      <c r="B27" s="29">
        <v>19</v>
      </c>
      <c r="C27" s="46" t="s">
        <v>506</v>
      </c>
      <c r="D27" s="58" t="s">
        <v>49</v>
      </c>
      <c r="E27" s="2" t="s">
        <v>505</v>
      </c>
      <c r="F27" s="132">
        <v>132035</v>
      </c>
      <c r="G27" s="132">
        <v>157121.65</v>
      </c>
      <c r="H27" s="66"/>
      <c r="I27" s="67"/>
    </row>
    <row r="28" spans="2:9" s="51" customFormat="1" ht="55.5" customHeight="1" x14ac:dyDescent="0.2">
      <c r="B28" s="130"/>
      <c r="D28" s="131"/>
      <c r="F28" s="132"/>
      <c r="G28" s="132"/>
      <c r="H28" s="66"/>
      <c r="I28" s="67"/>
    </row>
    <row r="29" spans="2:9" x14ac:dyDescent="0.25">
      <c r="B29" s="43"/>
      <c r="C29" s="77" t="s">
        <v>15</v>
      </c>
      <c r="D29" s="78"/>
      <c r="E29" s="79"/>
      <c r="F29" s="8">
        <f>SUM(F9:F28)</f>
        <v>1163950.6100000001</v>
      </c>
      <c r="G29" s="8">
        <f>SUM(G9:G28)</f>
        <v>1355830.39</v>
      </c>
      <c r="H29" s="65"/>
      <c r="I29" s="65"/>
    </row>
    <row r="30" spans="2:9" x14ac:dyDescent="0.25">
      <c r="B30" s="152"/>
      <c r="C30" s="153"/>
      <c r="D30" s="153"/>
      <c r="E30" s="153"/>
      <c r="F30" s="153"/>
      <c r="G30" s="154"/>
      <c r="H30" s="65"/>
      <c r="I30" s="65"/>
    </row>
    <row r="31" spans="2:9" ht="16.5" customHeight="1" x14ac:dyDescent="0.25">
      <c r="B31" s="115" t="s">
        <v>32</v>
      </c>
      <c r="C31" s="84" t="s">
        <v>2</v>
      </c>
      <c r="D31" s="10"/>
      <c r="E31" s="14"/>
      <c r="F31" s="6"/>
      <c r="G31" s="6"/>
      <c r="H31" s="69"/>
      <c r="I31" s="69"/>
    </row>
    <row r="32" spans="2:9" ht="52.5" customHeight="1" x14ac:dyDescent="0.25">
      <c r="B32" s="81">
        <v>1</v>
      </c>
      <c r="C32" s="23" t="s">
        <v>34</v>
      </c>
      <c r="D32" s="53" t="s">
        <v>35</v>
      </c>
      <c r="E32" s="30" t="s">
        <v>36</v>
      </c>
      <c r="F32" s="50">
        <v>90000</v>
      </c>
      <c r="G32" s="50">
        <v>107100</v>
      </c>
      <c r="H32" s="66"/>
      <c r="I32" s="70"/>
    </row>
    <row r="33" spans="2:9" ht="53.25" customHeight="1" x14ac:dyDescent="0.25">
      <c r="B33" s="81">
        <v>2</v>
      </c>
      <c r="C33" s="23" t="s">
        <v>37</v>
      </c>
      <c r="D33" s="81" t="s">
        <v>38</v>
      </c>
      <c r="E33" s="30" t="s">
        <v>39</v>
      </c>
      <c r="F33" s="50">
        <v>58200</v>
      </c>
      <c r="G33" s="50">
        <v>58200</v>
      </c>
      <c r="H33" s="66"/>
      <c r="I33" s="70"/>
    </row>
    <row r="34" spans="2:9" ht="54" customHeight="1" x14ac:dyDescent="0.25">
      <c r="B34" s="81">
        <v>3</v>
      </c>
      <c r="C34" s="23" t="s">
        <v>40</v>
      </c>
      <c r="D34" s="81" t="s">
        <v>41</v>
      </c>
      <c r="E34" s="30" t="s">
        <v>42</v>
      </c>
      <c r="F34" s="50">
        <v>96000</v>
      </c>
      <c r="G34" s="50">
        <v>114240</v>
      </c>
      <c r="H34" s="71"/>
      <c r="I34" s="70"/>
    </row>
    <row r="35" spans="2:9" ht="64.5" customHeight="1" x14ac:dyDescent="0.25">
      <c r="B35" s="81">
        <v>4</v>
      </c>
      <c r="C35" s="23" t="s">
        <v>46</v>
      </c>
      <c r="D35" s="53" t="s">
        <v>47</v>
      </c>
      <c r="E35" s="30" t="s">
        <v>48</v>
      </c>
      <c r="F35" s="50">
        <v>52800</v>
      </c>
      <c r="G35" s="50">
        <v>62832</v>
      </c>
      <c r="H35" s="71"/>
      <c r="I35" s="70"/>
    </row>
    <row r="36" spans="2:9" ht="52.5" customHeight="1" x14ac:dyDescent="0.25">
      <c r="B36" s="81">
        <v>5</v>
      </c>
      <c r="C36" s="23" t="s">
        <v>51</v>
      </c>
      <c r="D36" s="53" t="s">
        <v>49</v>
      </c>
      <c r="E36" s="30" t="s">
        <v>50</v>
      </c>
      <c r="F36" s="50">
        <v>132000</v>
      </c>
      <c r="G36" s="50">
        <v>157080</v>
      </c>
      <c r="H36" s="71"/>
      <c r="I36" s="70"/>
    </row>
    <row r="37" spans="2:9" ht="51" customHeight="1" x14ac:dyDescent="0.25">
      <c r="B37" s="81">
        <v>6</v>
      </c>
      <c r="C37" s="23" t="s">
        <v>56</v>
      </c>
      <c r="D37" s="81" t="s">
        <v>54</v>
      </c>
      <c r="E37" s="30" t="s">
        <v>55</v>
      </c>
      <c r="F37" s="50">
        <v>35700</v>
      </c>
      <c r="G37" s="50">
        <v>35700</v>
      </c>
      <c r="H37" s="71"/>
      <c r="I37" s="70"/>
    </row>
    <row r="38" spans="2:9" ht="51" customHeight="1" x14ac:dyDescent="0.25">
      <c r="B38" s="81">
        <v>7</v>
      </c>
      <c r="C38" s="23" t="s">
        <v>57</v>
      </c>
      <c r="D38" s="53" t="s">
        <v>59</v>
      </c>
      <c r="E38" s="30" t="s">
        <v>58</v>
      </c>
      <c r="F38" s="50">
        <v>13800</v>
      </c>
      <c r="G38" s="50">
        <v>13800</v>
      </c>
      <c r="H38" s="71"/>
      <c r="I38" s="70"/>
    </row>
    <row r="39" spans="2:9" ht="50.25" customHeight="1" x14ac:dyDescent="0.25">
      <c r="B39" s="81">
        <v>8</v>
      </c>
      <c r="C39" s="23" t="s">
        <v>64</v>
      </c>
      <c r="D39" s="53" t="s">
        <v>62</v>
      </c>
      <c r="E39" s="30" t="s">
        <v>63</v>
      </c>
      <c r="F39" s="50">
        <v>62000</v>
      </c>
      <c r="G39" s="50">
        <v>62000</v>
      </c>
      <c r="H39" s="71"/>
      <c r="I39" s="70"/>
    </row>
    <row r="40" spans="2:9" ht="52.5" customHeight="1" x14ac:dyDescent="0.25">
      <c r="B40" s="81">
        <v>9</v>
      </c>
      <c r="C40" s="23" t="s">
        <v>66</v>
      </c>
      <c r="D40" s="53" t="s">
        <v>67</v>
      </c>
      <c r="E40" s="30" t="s">
        <v>68</v>
      </c>
      <c r="F40" s="50">
        <v>53000</v>
      </c>
      <c r="G40" s="50">
        <v>63070</v>
      </c>
      <c r="H40" s="72"/>
      <c r="I40" s="70"/>
    </row>
    <row r="41" spans="2:9" ht="52.5" customHeight="1" x14ac:dyDescent="0.25">
      <c r="B41" s="81">
        <v>10</v>
      </c>
      <c r="C41" s="23" t="s">
        <v>72</v>
      </c>
      <c r="D41" s="53" t="s">
        <v>65</v>
      </c>
      <c r="E41" s="30" t="s">
        <v>73</v>
      </c>
      <c r="F41" s="50">
        <v>98600</v>
      </c>
      <c r="G41" s="50">
        <v>117334</v>
      </c>
      <c r="H41" s="72"/>
      <c r="I41" s="70"/>
    </row>
    <row r="42" spans="2:9" ht="67.5" customHeight="1" x14ac:dyDescent="0.25">
      <c r="B42" s="81">
        <v>11</v>
      </c>
      <c r="C42" s="23" t="s">
        <v>79</v>
      </c>
      <c r="D42" s="53" t="s">
        <v>80</v>
      </c>
      <c r="E42" s="30" t="s">
        <v>81</v>
      </c>
      <c r="F42" s="50">
        <v>48000</v>
      </c>
      <c r="G42" s="50">
        <v>57120</v>
      </c>
      <c r="H42" s="70"/>
      <c r="I42" s="70"/>
    </row>
    <row r="43" spans="2:9" ht="54" customHeight="1" x14ac:dyDescent="0.25">
      <c r="B43" s="81">
        <v>12</v>
      </c>
      <c r="C43" s="23" t="s">
        <v>82</v>
      </c>
      <c r="D43" s="53" t="s">
        <v>65</v>
      </c>
      <c r="E43" s="30" t="s">
        <v>83</v>
      </c>
      <c r="F43" s="50">
        <v>54400</v>
      </c>
      <c r="G43" s="50">
        <v>64736</v>
      </c>
      <c r="H43" s="70"/>
      <c r="I43" s="70"/>
    </row>
    <row r="44" spans="2:9" ht="49.5" customHeight="1" x14ac:dyDescent="0.25">
      <c r="B44" s="81">
        <v>13</v>
      </c>
      <c r="C44" s="23" t="s">
        <v>87</v>
      </c>
      <c r="D44" s="53" t="s">
        <v>88</v>
      </c>
      <c r="E44" s="30" t="s">
        <v>89</v>
      </c>
      <c r="F44" s="50">
        <v>59040</v>
      </c>
      <c r="G44" s="50">
        <v>70257.600000000006</v>
      </c>
      <c r="H44" s="70"/>
      <c r="I44" s="70"/>
    </row>
    <row r="45" spans="2:9" ht="52.5" customHeight="1" x14ac:dyDescent="0.25">
      <c r="B45" s="81">
        <v>14</v>
      </c>
      <c r="C45" s="23" t="s">
        <v>100</v>
      </c>
      <c r="D45" s="53" t="s">
        <v>101</v>
      </c>
      <c r="E45" s="30" t="s">
        <v>102</v>
      </c>
      <c r="F45" s="50">
        <v>32000</v>
      </c>
      <c r="G45" s="50">
        <v>32000</v>
      </c>
      <c r="H45" s="70"/>
      <c r="I45" s="70"/>
    </row>
    <row r="46" spans="2:9" ht="51.75" customHeight="1" x14ac:dyDescent="0.25">
      <c r="B46" s="81">
        <v>15</v>
      </c>
      <c r="C46" s="23" t="s">
        <v>119</v>
      </c>
      <c r="D46" s="53" t="s">
        <v>117</v>
      </c>
      <c r="E46" s="30" t="s">
        <v>118</v>
      </c>
      <c r="F46" s="50">
        <v>110000</v>
      </c>
      <c r="G46" s="50">
        <v>130900</v>
      </c>
      <c r="H46" s="70"/>
      <c r="I46" s="70"/>
    </row>
    <row r="47" spans="2:9" ht="66" customHeight="1" x14ac:dyDescent="0.25">
      <c r="B47" s="81">
        <v>16</v>
      </c>
      <c r="C47" s="23" t="s">
        <v>123</v>
      </c>
      <c r="D47" s="53" t="s">
        <v>124</v>
      </c>
      <c r="E47" s="30" t="s">
        <v>125</v>
      </c>
      <c r="F47" s="50">
        <v>126050</v>
      </c>
      <c r="G47" s="50">
        <v>149999.5</v>
      </c>
      <c r="H47" s="70"/>
      <c r="I47" s="70"/>
    </row>
    <row r="48" spans="2:9" ht="51" customHeight="1" x14ac:dyDescent="0.25">
      <c r="B48" s="81">
        <v>17</v>
      </c>
      <c r="C48" s="23" t="s">
        <v>126</v>
      </c>
      <c r="D48" s="53" t="s">
        <v>127</v>
      </c>
      <c r="E48" s="30" t="s">
        <v>128</v>
      </c>
      <c r="F48" s="50">
        <v>42500</v>
      </c>
      <c r="G48" s="50">
        <v>42500</v>
      </c>
      <c r="H48" s="70"/>
      <c r="I48" s="70"/>
    </row>
    <row r="49" spans="2:9" ht="54" customHeight="1" x14ac:dyDescent="0.25">
      <c r="B49" s="81">
        <v>18</v>
      </c>
      <c r="C49" s="54" t="s">
        <v>139</v>
      </c>
      <c r="D49" s="53" t="s">
        <v>137</v>
      </c>
      <c r="E49" s="30" t="s">
        <v>138</v>
      </c>
      <c r="F49" s="50">
        <v>64200</v>
      </c>
      <c r="G49" s="50">
        <v>76398</v>
      </c>
      <c r="H49" s="70"/>
      <c r="I49" s="70"/>
    </row>
    <row r="50" spans="2:9" ht="51" customHeight="1" x14ac:dyDescent="0.25">
      <c r="B50" s="81">
        <v>19</v>
      </c>
      <c r="C50" s="54" t="s">
        <v>141</v>
      </c>
      <c r="D50" s="53" t="s">
        <v>65</v>
      </c>
      <c r="E50" s="30" t="s">
        <v>142</v>
      </c>
      <c r="F50" s="50">
        <v>134865</v>
      </c>
      <c r="G50" s="50">
        <v>160489.35</v>
      </c>
      <c r="H50" s="70"/>
      <c r="I50" s="70"/>
    </row>
    <row r="51" spans="2:9" ht="52.5" customHeight="1" x14ac:dyDescent="0.25">
      <c r="B51" s="81">
        <v>20</v>
      </c>
      <c r="C51" s="23" t="s">
        <v>144</v>
      </c>
      <c r="D51" s="53" t="s">
        <v>124</v>
      </c>
      <c r="E51" s="30" t="s">
        <v>143</v>
      </c>
      <c r="F51" s="50">
        <v>129000</v>
      </c>
      <c r="G51" s="50">
        <v>153510</v>
      </c>
      <c r="H51" s="70"/>
      <c r="I51" s="70"/>
    </row>
    <row r="52" spans="2:9" ht="51.75" customHeight="1" x14ac:dyDescent="0.25">
      <c r="B52" s="81">
        <v>21</v>
      </c>
      <c r="C52" s="155" t="s">
        <v>145</v>
      </c>
      <c r="D52" s="156" t="s">
        <v>146</v>
      </c>
      <c r="E52" s="157" t="s">
        <v>147</v>
      </c>
      <c r="F52" s="158">
        <v>732773.11</v>
      </c>
      <c r="G52" s="158">
        <v>872000</v>
      </c>
      <c r="H52" s="70"/>
      <c r="I52" s="70"/>
    </row>
    <row r="53" spans="2:9" ht="51" customHeight="1" x14ac:dyDescent="0.25">
      <c r="B53" s="81">
        <v>22</v>
      </c>
      <c r="C53" s="155" t="s">
        <v>519</v>
      </c>
      <c r="D53" s="156" t="s">
        <v>140</v>
      </c>
      <c r="E53" s="157" t="s">
        <v>148</v>
      </c>
      <c r="F53" s="158">
        <v>1968768.9</v>
      </c>
      <c r="G53" s="158">
        <v>2342835</v>
      </c>
      <c r="H53" s="70"/>
      <c r="I53" s="70"/>
    </row>
    <row r="54" spans="2:9" ht="51" customHeight="1" x14ac:dyDescent="0.25">
      <c r="B54" s="81">
        <v>23</v>
      </c>
      <c r="C54" s="155" t="s">
        <v>520</v>
      </c>
      <c r="D54" s="156" t="s">
        <v>160</v>
      </c>
      <c r="E54" s="157" t="s">
        <v>159</v>
      </c>
      <c r="F54" s="158">
        <v>81529.41</v>
      </c>
      <c r="G54" s="158">
        <v>97020</v>
      </c>
      <c r="H54" s="70"/>
      <c r="I54" s="70"/>
    </row>
    <row r="55" spans="2:9" ht="51" customHeight="1" x14ac:dyDescent="0.25">
      <c r="B55" s="81">
        <v>24</v>
      </c>
      <c r="C55" s="23" t="s">
        <v>162</v>
      </c>
      <c r="D55" s="53" t="s">
        <v>161</v>
      </c>
      <c r="E55" s="30" t="s">
        <v>163</v>
      </c>
      <c r="F55" s="50">
        <v>33300</v>
      </c>
      <c r="G55" s="50">
        <v>39627</v>
      </c>
      <c r="H55" s="70"/>
      <c r="I55" s="70"/>
    </row>
    <row r="56" spans="2:9" ht="54" customHeight="1" x14ac:dyDescent="0.25">
      <c r="B56" s="81">
        <v>25</v>
      </c>
      <c r="C56" s="46" t="s">
        <v>166</v>
      </c>
      <c r="D56" s="58" t="s">
        <v>164</v>
      </c>
      <c r="E56" s="2" t="s">
        <v>165</v>
      </c>
      <c r="F56" s="47">
        <v>134406.72</v>
      </c>
      <c r="G56" s="47">
        <v>159943.99</v>
      </c>
      <c r="H56" s="70"/>
      <c r="I56" s="70"/>
    </row>
    <row r="57" spans="2:9" ht="87.75" customHeight="1" x14ac:dyDescent="0.25">
      <c r="B57" s="81">
        <v>26</v>
      </c>
      <c r="C57" s="46" t="s">
        <v>167</v>
      </c>
      <c r="D57" s="58" t="s">
        <v>47</v>
      </c>
      <c r="E57" s="2" t="s">
        <v>168</v>
      </c>
      <c r="F57" s="47">
        <v>134950</v>
      </c>
      <c r="G57" s="47">
        <v>160590.5</v>
      </c>
      <c r="H57" s="70"/>
      <c r="I57" s="70"/>
    </row>
    <row r="58" spans="2:9" ht="51.75" customHeight="1" x14ac:dyDescent="0.25">
      <c r="B58" s="81">
        <v>27</v>
      </c>
      <c r="C58" s="46" t="s">
        <v>174</v>
      </c>
      <c r="D58" s="58" t="s">
        <v>35</v>
      </c>
      <c r="E58" s="2" t="s">
        <v>175</v>
      </c>
      <c r="F58" s="47">
        <v>60000</v>
      </c>
      <c r="G58" s="47">
        <v>71400</v>
      </c>
      <c r="H58" s="70"/>
      <c r="I58" s="70"/>
    </row>
    <row r="59" spans="2:9" ht="51.75" customHeight="1" x14ac:dyDescent="0.25">
      <c r="B59" s="81">
        <v>28</v>
      </c>
      <c r="C59" s="46" t="s">
        <v>190</v>
      </c>
      <c r="D59" s="58" t="s">
        <v>188</v>
      </c>
      <c r="E59" s="2" t="s">
        <v>189</v>
      </c>
      <c r="F59" s="47">
        <v>132000</v>
      </c>
      <c r="G59" s="47">
        <v>157080</v>
      </c>
      <c r="H59" s="70"/>
      <c r="I59" s="70"/>
    </row>
    <row r="60" spans="2:9" ht="51.75" customHeight="1" x14ac:dyDescent="0.25">
      <c r="B60" s="81">
        <v>29</v>
      </c>
      <c r="C60" s="46" t="s">
        <v>191</v>
      </c>
      <c r="D60" s="58" t="s">
        <v>192</v>
      </c>
      <c r="E60" s="2" t="s">
        <v>193</v>
      </c>
      <c r="F60" s="47">
        <v>44100</v>
      </c>
      <c r="G60" s="47">
        <v>522479</v>
      </c>
      <c r="H60" s="70"/>
      <c r="I60" s="70"/>
    </row>
    <row r="61" spans="2:9" ht="51.75" customHeight="1" x14ac:dyDescent="0.25">
      <c r="B61" s="81">
        <v>30</v>
      </c>
      <c r="C61" s="46" t="s">
        <v>223</v>
      </c>
      <c r="D61" s="58" t="s">
        <v>224</v>
      </c>
      <c r="E61" s="2" t="s">
        <v>225</v>
      </c>
      <c r="F61" s="47">
        <v>85000</v>
      </c>
      <c r="G61" s="47">
        <v>85000</v>
      </c>
      <c r="H61" s="70"/>
      <c r="I61" s="70"/>
    </row>
    <row r="62" spans="2:9" ht="51.75" customHeight="1" x14ac:dyDescent="0.25">
      <c r="B62" s="81">
        <v>31</v>
      </c>
      <c r="C62" s="46" t="s">
        <v>226</v>
      </c>
      <c r="D62" s="58" t="s">
        <v>227</v>
      </c>
      <c r="E62" s="2" t="s">
        <v>229</v>
      </c>
      <c r="F62" s="47">
        <v>96000</v>
      </c>
      <c r="G62" s="47">
        <v>96000</v>
      </c>
      <c r="H62" s="70"/>
      <c r="I62" s="70"/>
    </row>
    <row r="63" spans="2:9" ht="51.75" customHeight="1" x14ac:dyDescent="0.25">
      <c r="B63" s="81">
        <v>32</v>
      </c>
      <c r="C63" s="46" t="s">
        <v>234</v>
      </c>
      <c r="D63" s="58" t="s">
        <v>233</v>
      </c>
      <c r="E63" s="2" t="s">
        <v>232</v>
      </c>
      <c r="F63" s="47">
        <v>59150</v>
      </c>
      <c r="G63" s="47">
        <v>59150</v>
      </c>
      <c r="H63" s="70"/>
      <c r="I63" s="70"/>
    </row>
    <row r="64" spans="2:9" ht="51.75" customHeight="1" x14ac:dyDescent="0.25">
      <c r="B64" s="81">
        <v>33</v>
      </c>
      <c r="C64" s="46" t="s">
        <v>237</v>
      </c>
      <c r="D64" s="58" t="s">
        <v>238</v>
      </c>
      <c r="E64" s="2" t="s">
        <v>239</v>
      </c>
      <c r="F64" s="47">
        <v>50000</v>
      </c>
      <c r="G64" s="47">
        <v>59500</v>
      </c>
      <c r="H64" s="70"/>
      <c r="I64" s="70"/>
    </row>
    <row r="65" spans="2:9" ht="51.75" customHeight="1" x14ac:dyDescent="0.25">
      <c r="B65" s="81">
        <v>34</v>
      </c>
      <c r="C65" s="46" t="s">
        <v>240</v>
      </c>
      <c r="D65" s="58" t="s">
        <v>241</v>
      </c>
      <c r="E65" s="2" t="s">
        <v>242</v>
      </c>
      <c r="F65" s="47">
        <v>133000</v>
      </c>
      <c r="G65" s="47">
        <v>158270</v>
      </c>
      <c r="H65" s="70"/>
      <c r="I65" s="70"/>
    </row>
    <row r="66" spans="2:9" ht="64.5" customHeight="1" x14ac:dyDescent="0.25">
      <c r="B66" s="81">
        <v>35</v>
      </c>
      <c r="C66" s="46" t="s">
        <v>243</v>
      </c>
      <c r="D66" s="58" t="s">
        <v>244</v>
      </c>
      <c r="E66" s="2" t="s">
        <v>247</v>
      </c>
      <c r="F66" s="47">
        <v>10500</v>
      </c>
      <c r="G66" s="47">
        <v>10500</v>
      </c>
      <c r="H66" s="70"/>
      <c r="I66" s="70"/>
    </row>
    <row r="67" spans="2:9" ht="53.25" customHeight="1" x14ac:dyDescent="0.25">
      <c r="B67" s="81">
        <v>36</v>
      </c>
      <c r="C67" s="46" t="s">
        <v>245</v>
      </c>
      <c r="D67" s="58" t="s">
        <v>246</v>
      </c>
      <c r="E67" s="2" t="s">
        <v>248</v>
      </c>
      <c r="F67" s="47">
        <v>1920</v>
      </c>
      <c r="G67" s="47">
        <v>1920</v>
      </c>
      <c r="H67" s="70"/>
      <c r="I67" s="70"/>
    </row>
    <row r="68" spans="2:9" ht="53.25" customHeight="1" x14ac:dyDescent="0.25">
      <c r="B68" s="81">
        <v>37</v>
      </c>
      <c r="C68" s="46" t="s">
        <v>249</v>
      </c>
      <c r="D68" s="58" t="s">
        <v>250</v>
      </c>
      <c r="E68" s="2" t="s">
        <v>251</v>
      </c>
      <c r="F68" s="47">
        <v>25000</v>
      </c>
      <c r="G68" s="47">
        <v>29750</v>
      </c>
      <c r="H68" s="70"/>
      <c r="I68" s="70"/>
    </row>
    <row r="69" spans="2:9" ht="64.5" customHeight="1" x14ac:dyDescent="0.25">
      <c r="B69" s="81">
        <v>38</v>
      </c>
      <c r="C69" s="46" t="s">
        <v>257</v>
      </c>
      <c r="D69" s="58" t="s">
        <v>258</v>
      </c>
      <c r="E69" s="2" t="s">
        <v>259</v>
      </c>
      <c r="F69" s="47">
        <v>35000</v>
      </c>
      <c r="G69" s="47">
        <v>41650</v>
      </c>
      <c r="H69" s="70"/>
      <c r="I69" s="70"/>
    </row>
    <row r="70" spans="2:9" ht="51" customHeight="1" x14ac:dyDescent="0.25">
      <c r="B70" s="81">
        <v>39</v>
      </c>
      <c r="C70" s="46" t="s">
        <v>262</v>
      </c>
      <c r="D70" s="58" t="s">
        <v>263</v>
      </c>
      <c r="E70" s="2" t="s">
        <v>264</v>
      </c>
      <c r="F70" s="47">
        <v>40000</v>
      </c>
      <c r="G70" s="47">
        <v>47600</v>
      </c>
      <c r="H70" s="70"/>
      <c r="I70" s="70"/>
    </row>
    <row r="71" spans="2:9" ht="51" customHeight="1" x14ac:dyDescent="0.25">
      <c r="B71" s="81">
        <v>40</v>
      </c>
      <c r="C71" s="46" t="s">
        <v>288</v>
      </c>
      <c r="D71" s="58" t="s">
        <v>289</v>
      </c>
      <c r="E71" s="2" t="s">
        <v>290</v>
      </c>
      <c r="F71" s="47">
        <v>84000</v>
      </c>
      <c r="G71" s="47">
        <v>99960</v>
      </c>
      <c r="H71" s="70"/>
      <c r="I71" s="70"/>
    </row>
    <row r="72" spans="2:9" ht="51" customHeight="1" x14ac:dyDescent="0.25">
      <c r="B72" s="81">
        <v>41</v>
      </c>
      <c r="C72" s="46" t="s">
        <v>294</v>
      </c>
      <c r="D72" s="58" t="s">
        <v>67</v>
      </c>
      <c r="E72" s="2" t="s">
        <v>291</v>
      </c>
      <c r="F72" s="47">
        <v>39500</v>
      </c>
      <c r="G72" s="47">
        <v>47005</v>
      </c>
      <c r="H72" s="70"/>
      <c r="I72" s="70"/>
    </row>
    <row r="73" spans="2:9" ht="51" customHeight="1" x14ac:dyDescent="0.25">
      <c r="B73" s="81">
        <v>42</v>
      </c>
      <c r="C73" s="46" t="s">
        <v>295</v>
      </c>
      <c r="D73" s="58" t="s">
        <v>287</v>
      </c>
      <c r="E73" s="2" t="s">
        <v>292</v>
      </c>
      <c r="F73" s="47">
        <v>34500</v>
      </c>
      <c r="G73" s="47">
        <v>41055</v>
      </c>
      <c r="H73" s="70"/>
      <c r="I73" s="70"/>
    </row>
    <row r="74" spans="2:9" ht="51" customHeight="1" x14ac:dyDescent="0.25">
      <c r="B74" s="81">
        <v>43</v>
      </c>
      <c r="C74" s="46" t="s">
        <v>298</v>
      </c>
      <c r="D74" s="58" t="s">
        <v>296</v>
      </c>
      <c r="E74" s="2" t="s">
        <v>297</v>
      </c>
      <c r="F74" s="47">
        <v>60000</v>
      </c>
      <c r="G74" s="47">
        <v>71400</v>
      </c>
      <c r="H74" s="70"/>
      <c r="I74" s="70"/>
    </row>
    <row r="75" spans="2:9" ht="66" customHeight="1" x14ac:dyDescent="0.25">
      <c r="B75" s="81">
        <v>44</v>
      </c>
      <c r="C75" s="46" t="s">
        <v>313</v>
      </c>
      <c r="D75" s="58" t="s">
        <v>314</v>
      </c>
      <c r="E75" s="2" t="s">
        <v>315</v>
      </c>
      <c r="F75" s="47">
        <v>54000</v>
      </c>
      <c r="G75" s="47">
        <v>64260</v>
      </c>
      <c r="H75" s="70"/>
      <c r="I75" s="70"/>
    </row>
    <row r="76" spans="2:9" ht="51.75" customHeight="1" x14ac:dyDescent="0.25">
      <c r="B76" s="81">
        <v>45</v>
      </c>
      <c r="C76" s="46" t="s">
        <v>316</v>
      </c>
      <c r="D76" s="58" t="s">
        <v>317</v>
      </c>
      <c r="E76" s="2" t="s">
        <v>318</v>
      </c>
      <c r="F76" s="47">
        <v>130000</v>
      </c>
      <c r="G76" s="47">
        <v>154700</v>
      </c>
      <c r="H76" s="70"/>
      <c r="I76" s="70"/>
    </row>
    <row r="77" spans="2:9" ht="51.75" customHeight="1" x14ac:dyDescent="0.25">
      <c r="B77" s="81">
        <v>46</v>
      </c>
      <c r="C77" s="46" t="s">
        <v>320</v>
      </c>
      <c r="D77" s="58" t="s">
        <v>319</v>
      </c>
      <c r="E77" s="2" t="s">
        <v>321</v>
      </c>
      <c r="F77" s="47">
        <v>50328</v>
      </c>
      <c r="G77" s="47">
        <v>59890.32</v>
      </c>
      <c r="H77" s="70"/>
      <c r="I77" s="70"/>
    </row>
    <row r="78" spans="2:9" ht="51.75" customHeight="1" x14ac:dyDescent="0.25">
      <c r="B78" s="81">
        <v>47</v>
      </c>
      <c r="C78" s="46" t="s">
        <v>322</v>
      </c>
      <c r="D78" s="58" t="s">
        <v>323</v>
      </c>
      <c r="E78" s="2" t="s">
        <v>324</v>
      </c>
      <c r="F78" s="47">
        <v>33600</v>
      </c>
      <c r="G78" s="47">
        <v>39984</v>
      </c>
      <c r="H78" s="70"/>
      <c r="I78" s="70"/>
    </row>
    <row r="79" spans="2:9" ht="51.75" customHeight="1" x14ac:dyDescent="0.25">
      <c r="B79" s="81">
        <v>48</v>
      </c>
      <c r="C79" s="46" t="s">
        <v>325</v>
      </c>
      <c r="D79" s="58" t="s">
        <v>41</v>
      </c>
      <c r="E79" s="2" t="s">
        <v>326</v>
      </c>
      <c r="F79" s="47">
        <v>52020</v>
      </c>
      <c r="G79" s="47">
        <v>61903.8</v>
      </c>
      <c r="H79" s="70"/>
      <c r="I79" s="70"/>
    </row>
    <row r="80" spans="2:9" ht="48.75" customHeight="1" x14ac:dyDescent="0.25">
      <c r="B80" s="81">
        <v>49</v>
      </c>
      <c r="C80" s="46" t="s">
        <v>329</v>
      </c>
      <c r="D80" s="58" t="s">
        <v>327</v>
      </c>
      <c r="E80" s="2" t="s">
        <v>328</v>
      </c>
      <c r="F80" s="47">
        <v>12605</v>
      </c>
      <c r="G80" s="47">
        <v>15000</v>
      </c>
      <c r="H80" s="70"/>
      <c r="I80" s="70"/>
    </row>
    <row r="81" spans="2:9" ht="64.5" customHeight="1" x14ac:dyDescent="0.25">
      <c r="B81" s="81">
        <v>50</v>
      </c>
      <c r="C81" s="46" t="s">
        <v>332</v>
      </c>
      <c r="D81" s="58" t="s">
        <v>330</v>
      </c>
      <c r="E81" s="2" t="s">
        <v>331</v>
      </c>
      <c r="F81" s="47">
        <v>30000</v>
      </c>
      <c r="G81" s="47">
        <v>35700</v>
      </c>
      <c r="H81" s="70"/>
      <c r="I81" s="70"/>
    </row>
    <row r="82" spans="2:9" ht="51" customHeight="1" x14ac:dyDescent="0.25">
      <c r="B82" s="81">
        <v>51</v>
      </c>
      <c r="C82" s="46" t="s">
        <v>334</v>
      </c>
      <c r="D82" s="58" t="s">
        <v>335</v>
      </c>
      <c r="E82" s="2" t="s">
        <v>336</v>
      </c>
      <c r="F82" s="47">
        <v>25000</v>
      </c>
      <c r="G82" s="47">
        <v>29750</v>
      </c>
      <c r="H82" s="70"/>
      <c r="I82" s="70"/>
    </row>
    <row r="83" spans="2:9" ht="53.25" customHeight="1" x14ac:dyDescent="0.25">
      <c r="B83" s="81">
        <v>52</v>
      </c>
      <c r="C83" s="46" t="s">
        <v>341</v>
      </c>
      <c r="D83" s="58" t="s">
        <v>65</v>
      </c>
      <c r="E83" s="2" t="s">
        <v>337</v>
      </c>
      <c r="F83" s="47">
        <v>131670</v>
      </c>
      <c r="G83" s="47">
        <v>156687.29999999999</v>
      </c>
      <c r="H83" s="70"/>
      <c r="I83" s="70"/>
    </row>
    <row r="84" spans="2:9" ht="53.25" customHeight="1" x14ac:dyDescent="0.25">
      <c r="B84" s="81">
        <v>53</v>
      </c>
      <c r="C84" s="46" t="s">
        <v>340</v>
      </c>
      <c r="D84" s="58" t="s">
        <v>338</v>
      </c>
      <c r="E84" s="2" t="s">
        <v>339</v>
      </c>
      <c r="F84" s="47">
        <v>134000</v>
      </c>
      <c r="G84" s="47">
        <v>159460</v>
      </c>
      <c r="H84" s="70"/>
      <c r="I84" s="70"/>
    </row>
    <row r="85" spans="2:9" ht="53.25" customHeight="1" x14ac:dyDescent="0.25">
      <c r="B85" s="81">
        <v>54</v>
      </c>
      <c r="C85" s="46" t="s">
        <v>342</v>
      </c>
      <c r="D85" s="58" t="s">
        <v>338</v>
      </c>
      <c r="E85" s="2" t="s">
        <v>343</v>
      </c>
      <c r="F85" s="47">
        <v>133500</v>
      </c>
      <c r="G85" s="47">
        <v>158865</v>
      </c>
      <c r="H85" s="70"/>
      <c r="I85" s="70"/>
    </row>
    <row r="86" spans="2:9" ht="50.25" customHeight="1" x14ac:dyDescent="0.25">
      <c r="B86" s="81">
        <v>55</v>
      </c>
      <c r="C86" s="46" t="s">
        <v>349</v>
      </c>
      <c r="D86" s="58" t="s">
        <v>347</v>
      </c>
      <c r="E86" s="2" t="s">
        <v>348</v>
      </c>
      <c r="F86" s="47">
        <v>8571</v>
      </c>
      <c r="G86" s="47">
        <v>10200</v>
      </c>
      <c r="H86" s="70"/>
      <c r="I86" s="70"/>
    </row>
    <row r="87" spans="2:9" ht="57" customHeight="1" x14ac:dyDescent="0.25">
      <c r="B87" s="81">
        <v>56</v>
      </c>
      <c r="C87" s="46" t="s">
        <v>351</v>
      </c>
      <c r="D87" s="58" t="s">
        <v>352</v>
      </c>
      <c r="E87" s="2" t="s">
        <v>353</v>
      </c>
      <c r="F87" s="47">
        <v>70000</v>
      </c>
      <c r="G87" s="47">
        <v>83300</v>
      </c>
      <c r="H87" s="70"/>
      <c r="I87" s="70"/>
    </row>
    <row r="88" spans="2:9" ht="57" customHeight="1" x14ac:dyDescent="0.25">
      <c r="B88" s="81">
        <v>57</v>
      </c>
      <c r="C88" s="46" t="s">
        <v>356</v>
      </c>
      <c r="D88" s="58" t="s">
        <v>357</v>
      </c>
      <c r="E88" s="2" t="s">
        <v>358</v>
      </c>
      <c r="F88" s="47">
        <v>84000</v>
      </c>
      <c r="G88" s="47">
        <v>84000</v>
      </c>
      <c r="H88" s="70"/>
      <c r="I88" s="70"/>
    </row>
    <row r="89" spans="2:9" ht="53.25" customHeight="1" x14ac:dyDescent="0.25">
      <c r="B89" s="81">
        <v>58</v>
      </c>
      <c r="C89" s="46" t="s">
        <v>375</v>
      </c>
      <c r="D89" s="58" t="s">
        <v>376</v>
      </c>
      <c r="E89" s="2" t="s">
        <v>377</v>
      </c>
      <c r="F89" s="47">
        <v>118800</v>
      </c>
      <c r="G89" s="47">
        <v>141372</v>
      </c>
      <c r="H89" s="70"/>
      <c r="I89" s="70"/>
    </row>
    <row r="90" spans="2:9" ht="51.75" customHeight="1" x14ac:dyDescent="0.25">
      <c r="B90" s="81">
        <v>59</v>
      </c>
      <c r="C90" s="46" t="s">
        <v>386</v>
      </c>
      <c r="D90" s="58" t="s">
        <v>65</v>
      </c>
      <c r="E90" s="2" t="s">
        <v>385</v>
      </c>
      <c r="F90" s="47">
        <v>64214</v>
      </c>
      <c r="G90" s="47">
        <v>76414.66</v>
      </c>
      <c r="H90" s="70"/>
      <c r="I90" s="70"/>
    </row>
    <row r="91" spans="2:9" ht="51.75" customHeight="1" x14ac:dyDescent="0.25">
      <c r="B91" s="81">
        <v>60</v>
      </c>
      <c r="C91" s="46" t="s">
        <v>387</v>
      </c>
      <c r="D91" s="58" t="s">
        <v>388</v>
      </c>
      <c r="E91" s="2" t="s">
        <v>389</v>
      </c>
      <c r="F91" s="47">
        <v>60000</v>
      </c>
      <c r="G91" s="47">
        <v>60000</v>
      </c>
      <c r="H91" s="70"/>
      <c r="I91" s="70"/>
    </row>
    <row r="92" spans="2:9" ht="54" customHeight="1" x14ac:dyDescent="0.25">
      <c r="B92" s="81">
        <v>61</v>
      </c>
      <c r="C92" s="46" t="s">
        <v>401</v>
      </c>
      <c r="D92" s="58" t="s">
        <v>396</v>
      </c>
      <c r="E92" s="2" t="s">
        <v>397</v>
      </c>
      <c r="F92" s="47">
        <v>85565</v>
      </c>
      <c r="G92" s="47">
        <v>101822.35</v>
      </c>
      <c r="H92" s="70"/>
      <c r="I92" s="70"/>
    </row>
    <row r="93" spans="2:9" ht="52.5" customHeight="1" x14ac:dyDescent="0.25">
      <c r="B93" s="81">
        <v>62</v>
      </c>
      <c r="C93" s="46" t="s">
        <v>402</v>
      </c>
      <c r="D93" s="58" t="s">
        <v>65</v>
      </c>
      <c r="E93" s="2" t="s">
        <v>403</v>
      </c>
      <c r="F93" s="47">
        <v>109800</v>
      </c>
      <c r="G93" s="47">
        <v>130662</v>
      </c>
      <c r="H93" s="70"/>
      <c r="I93" s="70"/>
    </row>
    <row r="94" spans="2:9" ht="51" customHeight="1" x14ac:dyDescent="0.25">
      <c r="B94" s="81">
        <v>63</v>
      </c>
      <c r="C94" s="46" t="s">
        <v>411</v>
      </c>
      <c r="D94" s="58" t="s">
        <v>412</v>
      </c>
      <c r="E94" s="2" t="s">
        <v>413</v>
      </c>
      <c r="F94" s="47">
        <v>130000</v>
      </c>
      <c r="G94" s="47">
        <v>154700</v>
      </c>
      <c r="H94" s="70"/>
      <c r="I94" s="70"/>
    </row>
    <row r="95" spans="2:9" ht="114.75" customHeight="1" x14ac:dyDescent="0.25">
      <c r="B95" s="81">
        <v>64</v>
      </c>
      <c r="C95" s="46" t="s">
        <v>421</v>
      </c>
      <c r="D95" s="58" t="s">
        <v>137</v>
      </c>
      <c r="E95" s="2" t="s">
        <v>420</v>
      </c>
      <c r="F95" s="47">
        <v>84500</v>
      </c>
      <c r="G95" s="47">
        <v>100555</v>
      </c>
      <c r="H95" s="70"/>
      <c r="I95" s="70"/>
    </row>
    <row r="96" spans="2:9" ht="52.5" customHeight="1" x14ac:dyDescent="0.25">
      <c r="B96" s="81">
        <v>65</v>
      </c>
      <c r="C96" s="46" t="s">
        <v>423</v>
      </c>
      <c r="D96" s="58" t="s">
        <v>282</v>
      </c>
      <c r="E96" s="2" t="s">
        <v>422</v>
      </c>
      <c r="F96" s="47">
        <v>49000</v>
      </c>
      <c r="G96" s="47">
        <v>49000</v>
      </c>
      <c r="H96" s="70"/>
      <c r="I96" s="70"/>
    </row>
    <row r="97" spans="2:9" ht="52.5" customHeight="1" x14ac:dyDescent="0.25">
      <c r="B97" s="81">
        <v>66</v>
      </c>
      <c r="C97" s="46" t="s">
        <v>424</v>
      </c>
      <c r="D97" s="58" t="s">
        <v>299</v>
      </c>
      <c r="E97" s="2" t="s">
        <v>425</v>
      </c>
      <c r="F97" s="47">
        <v>90240</v>
      </c>
      <c r="G97" s="47">
        <v>107385.60000000001</v>
      </c>
      <c r="H97" s="70"/>
      <c r="I97" s="70"/>
    </row>
    <row r="98" spans="2:9" ht="52.5" customHeight="1" x14ac:dyDescent="0.25">
      <c r="B98" s="81">
        <v>67</v>
      </c>
      <c r="C98" s="46" t="s">
        <v>427</v>
      </c>
      <c r="D98" s="58" t="s">
        <v>429</v>
      </c>
      <c r="E98" s="2" t="s">
        <v>428</v>
      </c>
      <c r="F98" s="47">
        <v>24100</v>
      </c>
      <c r="G98" s="47">
        <v>24100</v>
      </c>
      <c r="H98" s="70"/>
      <c r="I98" s="70"/>
    </row>
    <row r="99" spans="2:9" ht="65.25" customHeight="1" x14ac:dyDescent="0.25">
      <c r="B99" s="81">
        <v>68</v>
      </c>
      <c r="C99" s="46" t="s">
        <v>439</v>
      </c>
      <c r="D99" s="58" t="s">
        <v>440</v>
      </c>
      <c r="E99" s="2" t="s">
        <v>441</v>
      </c>
      <c r="F99" s="47">
        <v>128000</v>
      </c>
      <c r="G99" s="47">
        <v>152320</v>
      </c>
      <c r="H99" s="70"/>
      <c r="I99" s="70"/>
    </row>
    <row r="100" spans="2:9" ht="52.5" customHeight="1" x14ac:dyDescent="0.25">
      <c r="B100" s="81">
        <v>69</v>
      </c>
      <c r="C100" s="46" t="s">
        <v>443</v>
      </c>
      <c r="D100" s="58" t="s">
        <v>350</v>
      </c>
      <c r="E100" s="2" t="s">
        <v>442</v>
      </c>
      <c r="F100" s="47">
        <v>50420.17</v>
      </c>
      <c r="G100" s="47">
        <v>60000</v>
      </c>
      <c r="H100" s="70"/>
      <c r="I100" s="70"/>
    </row>
    <row r="101" spans="2:9" ht="66" customHeight="1" x14ac:dyDescent="0.25">
      <c r="B101" s="81">
        <v>70</v>
      </c>
      <c r="C101" s="46" t="s">
        <v>444</v>
      </c>
      <c r="D101" s="58" t="s">
        <v>445</v>
      </c>
      <c r="E101" s="2" t="s">
        <v>446</v>
      </c>
      <c r="F101" s="47">
        <v>96800</v>
      </c>
      <c r="G101" s="47">
        <v>115182</v>
      </c>
      <c r="H101" s="70"/>
      <c r="I101" s="70"/>
    </row>
    <row r="102" spans="2:9" ht="51.75" customHeight="1" x14ac:dyDescent="0.25">
      <c r="B102" s="81">
        <v>71</v>
      </c>
      <c r="C102" s="46" t="s">
        <v>448</v>
      </c>
      <c r="D102" s="58" t="s">
        <v>65</v>
      </c>
      <c r="E102" s="2" t="s">
        <v>447</v>
      </c>
      <c r="F102" s="47">
        <v>25172</v>
      </c>
      <c r="G102" s="47">
        <v>29954.68</v>
      </c>
      <c r="H102" s="70"/>
      <c r="I102" s="70"/>
    </row>
    <row r="103" spans="2:9" ht="53.25" customHeight="1" x14ac:dyDescent="0.25">
      <c r="B103" s="81">
        <v>72</v>
      </c>
      <c r="C103" s="46" t="s">
        <v>453</v>
      </c>
      <c r="D103" s="58" t="s">
        <v>360</v>
      </c>
      <c r="E103" s="2" t="s">
        <v>452</v>
      </c>
      <c r="F103" s="47">
        <v>130000</v>
      </c>
      <c r="G103" s="47">
        <v>154700</v>
      </c>
      <c r="H103" s="70"/>
      <c r="I103" s="70"/>
    </row>
    <row r="104" spans="2:9" ht="64.5" customHeight="1" x14ac:dyDescent="0.25">
      <c r="B104" s="81">
        <v>73</v>
      </c>
      <c r="C104" s="46" t="s">
        <v>455</v>
      </c>
      <c r="D104" s="58" t="s">
        <v>454</v>
      </c>
      <c r="E104" s="2" t="s">
        <v>507</v>
      </c>
      <c r="F104" s="47">
        <v>58800</v>
      </c>
      <c r="G104" s="47">
        <v>58800</v>
      </c>
      <c r="H104" s="70"/>
      <c r="I104" s="70"/>
    </row>
    <row r="105" spans="2:9" ht="77.25" customHeight="1" x14ac:dyDescent="0.25">
      <c r="B105" s="81">
        <v>74</v>
      </c>
      <c r="C105" s="46" t="s">
        <v>481</v>
      </c>
      <c r="D105" s="58" t="s">
        <v>419</v>
      </c>
      <c r="E105" s="2" t="s">
        <v>482</v>
      </c>
      <c r="F105" s="47">
        <v>81599</v>
      </c>
      <c r="G105" s="47">
        <v>97102.81</v>
      </c>
      <c r="H105" s="70"/>
      <c r="I105" s="70"/>
    </row>
    <row r="106" spans="2:9" ht="56.25" customHeight="1" x14ac:dyDescent="0.25">
      <c r="B106" s="81">
        <v>75</v>
      </c>
      <c r="C106" s="46" t="s">
        <v>488</v>
      </c>
      <c r="D106" s="58" t="s">
        <v>188</v>
      </c>
      <c r="E106" s="2" t="s">
        <v>487</v>
      </c>
      <c r="F106" s="47">
        <v>35000</v>
      </c>
      <c r="G106" s="47">
        <v>41650</v>
      </c>
      <c r="H106" s="70"/>
      <c r="I106" s="70"/>
    </row>
    <row r="107" spans="2:9" ht="66" customHeight="1" x14ac:dyDescent="0.25">
      <c r="B107" s="81">
        <v>76</v>
      </c>
      <c r="C107" s="46" t="s">
        <v>491</v>
      </c>
      <c r="D107" s="58" t="s">
        <v>492</v>
      </c>
      <c r="E107" s="2" t="s">
        <v>493</v>
      </c>
      <c r="F107" s="47">
        <v>58000</v>
      </c>
      <c r="G107" s="47">
        <v>69020</v>
      </c>
      <c r="H107" s="70"/>
      <c r="I107" s="70"/>
    </row>
    <row r="108" spans="2:9" ht="72" customHeight="1" x14ac:dyDescent="0.25">
      <c r="B108" s="81">
        <v>77</v>
      </c>
      <c r="C108" s="46" t="s">
        <v>494</v>
      </c>
      <c r="D108" s="58" t="s">
        <v>495</v>
      </c>
      <c r="E108" s="2" t="s">
        <v>496</v>
      </c>
      <c r="F108" s="47">
        <v>33000</v>
      </c>
      <c r="G108" s="47">
        <v>33000</v>
      </c>
      <c r="H108" s="70"/>
      <c r="I108" s="70"/>
    </row>
    <row r="109" spans="2:9" ht="77.25" customHeight="1" x14ac:dyDescent="0.25">
      <c r="B109" s="81">
        <v>78</v>
      </c>
      <c r="C109" s="46" t="s">
        <v>500</v>
      </c>
      <c r="D109" s="58" t="s">
        <v>498</v>
      </c>
      <c r="E109" s="2" t="s">
        <v>499</v>
      </c>
      <c r="F109" s="47">
        <v>25000</v>
      </c>
      <c r="G109" s="47">
        <v>25000</v>
      </c>
      <c r="H109" s="70"/>
      <c r="I109" s="70"/>
    </row>
    <row r="110" spans="2:9" ht="66.75" customHeight="1" x14ac:dyDescent="0.25">
      <c r="B110" s="81">
        <v>79</v>
      </c>
      <c r="C110" s="134" t="s">
        <v>508</v>
      </c>
      <c r="D110" s="135" t="s">
        <v>129</v>
      </c>
      <c r="E110" s="136" t="s">
        <v>509</v>
      </c>
      <c r="F110" s="137">
        <v>90000</v>
      </c>
      <c r="G110" s="137">
        <v>107100</v>
      </c>
      <c r="H110" s="70"/>
      <c r="I110" s="70"/>
    </row>
    <row r="111" spans="2:9" ht="76.5" customHeight="1" x14ac:dyDescent="0.25">
      <c r="B111" s="81">
        <v>80</v>
      </c>
      <c r="C111" s="134" t="s">
        <v>511</v>
      </c>
      <c r="D111" s="135" t="s">
        <v>510</v>
      </c>
      <c r="E111" s="136" t="s">
        <v>512</v>
      </c>
      <c r="F111" s="137">
        <v>132000</v>
      </c>
      <c r="G111" s="137">
        <v>157080</v>
      </c>
      <c r="H111" s="70"/>
      <c r="I111" s="70"/>
    </row>
    <row r="112" spans="2:9" ht="78.75" customHeight="1" x14ac:dyDescent="0.25">
      <c r="B112" s="120"/>
      <c r="C112" s="23"/>
      <c r="D112" s="53"/>
      <c r="E112" s="30"/>
      <c r="F112" s="48"/>
      <c r="G112" s="48"/>
      <c r="H112" s="70"/>
      <c r="I112" s="70"/>
    </row>
    <row r="113" spans="2:9" ht="17.25" customHeight="1" x14ac:dyDescent="0.25">
      <c r="B113" s="13"/>
      <c r="C113" s="85" t="s">
        <v>16</v>
      </c>
      <c r="D113" s="86"/>
      <c r="E113" s="86"/>
      <c r="F113" s="87">
        <f>SUM(F32:F112)</f>
        <v>8276857.3099999996</v>
      </c>
      <c r="G113" s="87">
        <f>SUM(G32:G112)</f>
        <v>10161623.459999999</v>
      </c>
      <c r="H113" s="65"/>
      <c r="I113" s="65"/>
    </row>
    <row r="114" spans="2:9" ht="10.5" customHeight="1" x14ac:dyDescent="0.25">
      <c r="B114" s="146"/>
      <c r="C114" s="147"/>
      <c r="D114" s="147"/>
      <c r="E114" s="147"/>
      <c r="F114" s="147"/>
      <c r="G114" s="148"/>
      <c r="H114" s="65"/>
      <c r="I114" s="65"/>
    </row>
    <row r="115" spans="2:9" ht="18" customHeight="1" x14ac:dyDescent="0.25">
      <c r="B115" s="108" t="s">
        <v>33</v>
      </c>
      <c r="C115" s="88" t="s">
        <v>21</v>
      </c>
      <c r="D115" s="15"/>
      <c r="E115" s="18"/>
      <c r="F115" s="7"/>
      <c r="G115" s="7"/>
      <c r="H115" s="65"/>
      <c r="I115" s="65"/>
    </row>
    <row r="116" spans="2:9" ht="64.5" customHeight="1" x14ac:dyDescent="0.25">
      <c r="B116" s="61">
        <v>1</v>
      </c>
      <c r="C116" s="3" t="s">
        <v>497</v>
      </c>
      <c r="D116" s="29" t="s">
        <v>44</v>
      </c>
      <c r="E116" s="2" t="s">
        <v>45</v>
      </c>
      <c r="F116" s="27">
        <v>84000</v>
      </c>
      <c r="G116" s="27">
        <v>84000</v>
      </c>
      <c r="H116" s="66"/>
      <c r="I116" s="69"/>
    </row>
    <row r="117" spans="2:9" ht="50.25" customHeight="1" x14ac:dyDescent="0.25">
      <c r="B117" s="61">
        <v>2</v>
      </c>
      <c r="C117" s="3" t="s">
        <v>71</v>
      </c>
      <c r="D117" s="29" t="s">
        <v>69</v>
      </c>
      <c r="E117" s="1" t="s">
        <v>70</v>
      </c>
      <c r="F117" s="27">
        <v>37750.65</v>
      </c>
      <c r="G117" s="27">
        <v>44923.27</v>
      </c>
      <c r="H117" s="66"/>
      <c r="I117" s="69"/>
    </row>
    <row r="118" spans="2:9" ht="50.25" customHeight="1" x14ac:dyDescent="0.25">
      <c r="B118" s="61">
        <v>3</v>
      </c>
      <c r="C118" s="3" t="s">
        <v>78</v>
      </c>
      <c r="D118" s="29" t="s">
        <v>77</v>
      </c>
      <c r="E118" s="2" t="s">
        <v>76</v>
      </c>
      <c r="F118" s="27">
        <v>47563.15</v>
      </c>
      <c r="G118" s="27">
        <v>56600.14</v>
      </c>
      <c r="H118" s="66"/>
      <c r="I118" s="69"/>
    </row>
    <row r="119" spans="2:9" ht="50.25" customHeight="1" x14ac:dyDescent="0.25">
      <c r="B119" s="61">
        <v>4</v>
      </c>
      <c r="C119" s="3" t="s">
        <v>98</v>
      </c>
      <c r="D119" s="29" t="s">
        <v>105</v>
      </c>
      <c r="E119" s="2" t="s">
        <v>99</v>
      </c>
      <c r="F119" s="27">
        <v>54776.89</v>
      </c>
      <c r="G119" s="27">
        <v>65184.49</v>
      </c>
      <c r="H119" s="66"/>
      <c r="I119" s="69"/>
    </row>
    <row r="120" spans="2:9" ht="49.5" customHeight="1" x14ac:dyDescent="0.25">
      <c r="B120" s="61">
        <v>5</v>
      </c>
      <c r="C120" s="3" t="s">
        <v>108</v>
      </c>
      <c r="D120" s="29" t="s">
        <v>106</v>
      </c>
      <c r="E120" s="2" t="s">
        <v>107</v>
      </c>
      <c r="F120" s="27">
        <v>32917.17</v>
      </c>
      <c r="G120" s="27">
        <v>39235.69</v>
      </c>
      <c r="H120" s="66"/>
      <c r="I120" s="69"/>
    </row>
    <row r="121" spans="2:9" ht="50.25" customHeight="1" x14ac:dyDescent="0.25">
      <c r="B121" s="61">
        <v>6</v>
      </c>
      <c r="C121" s="3" t="s">
        <v>111</v>
      </c>
      <c r="D121" s="29" t="s">
        <v>109</v>
      </c>
      <c r="E121" s="2" t="s">
        <v>110</v>
      </c>
      <c r="F121" s="27">
        <v>444168.16</v>
      </c>
      <c r="G121" s="27">
        <v>528560.11</v>
      </c>
      <c r="H121" s="66"/>
      <c r="I121" s="69"/>
    </row>
    <row r="122" spans="2:9" ht="54" customHeight="1" x14ac:dyDescent="0.25">
      <c r="B122" s="61">
        <v>7</v>
      </c>
      <c r="C122" s="3" t="s">
        <v>112</v>
      </c>
      <c r="D122" s="29" t="s">
        <v>109</v>
      </c>
      <c r="E122" s="2" t="s">
        <v>113</v>
      </c>
      <c r="F122" s="27">
        <v>446262.83</v>
      </c>
      <c r="G122" s="27">
        <v>531052.76</v>
      </c>
      <c r="H122" s="66"/>
      <c r="I122" s="69"/>
    </row>
    <row r="123" spans="2:9" ht="53.25" customHeight="1" x14ac:dyDescent="0.25">
      <c r="B123" s="61">
        <v>8</v>
      </c>
      <c r="C123" s="3" t="s">
        <v>171</v>
      </c>
      <c r="D123" s="29" t="s">
        <v>140</v>
      </c>
      <c r="E123" s="2" t="s">
        <v>231</v>
      </c>
      <c r="F123" s="27">
        <v>444900</v>
      </c>
      <c r="G123" s="27">
        <v>529431</v>
      </c>
      <c r="H123" s="66"/>
      <c r="I123" s="69"/>
    </row>
    <row r="124" spans="2:9" ht="57" customHeight="1" x14ac:dyDescent="0.25">
      <c r="B124" s="61">
        <v>9</v>
      </c>
      <c r="C124" s="3" t="s">
        <v>176</v>
      </c>
      <c r="D124" s="29" t="s">
        <v>177</v>
      </c>
      <c r="E124" s="2" t="s">
        <v>178</v>
      </c>
      <c r="F124" s="27">
        <v>450000</v>
      </c>
      <c r="G124" s="27">
        <v>535500</v>
      </c>
      <c r="H124" s="66"/>
      <c r="I124" s="69"/>
    </row>
    <row r="125" spans="2:9" ht="66" customHeight="1" x14ac:dyDescent="0.25">
      <c r="B125" s="61">
        <v>10</v>
      </c>
      <c r="C125" s="3" t="s">
        <v>260</v>
      </c>
      <c r="D125" s="29" t="s">
        <v>86</v>
      </c>
      <c r="E125" s="2" t="s">
        <v>261</v>
      </c>
      <c r="F125" s="27">
        <v>169276.4</v>
      </c>
      <c r="G125" s="27">
        <v>201438.91</v>
      </c>
      <c r="H125" s="66"/>
      <c r="I125" s="69"/>
    </row>
    <row r="126" spans="2:9" ht="59.25" customHeight="1" x14ac:dyDescent="0.25">
      <c r="B126" s="61">
        <v>11</v>
      </c>
      <c r="C126" s="23" t="s">
        <v>307</v>
      </c>
      <c r="D126" s="28" t="s">
        <v>86</v>
      </c>
      <c r="E126" s="1" t="s">
        <v>293</v>
      </c>
      <c r="F126" s="27">
        <v>137032.60999999999</v>
      </c>
      <c r="G126" s="27">
        <v>163068.79999999999</v>
      </c>
      <c r="H126" s="66"/>
      <c r="I126" s="69"/>
    </row>
    <row r="127" spans="2:9" ht="50.25" customHeight="1" x14ac:dyDescent="0.25">
      <c r="B127" s="61">
        <v>12</v>
      </c>
      <c r="C127" s="23" t="s">
        <v>305</v>
      </c>
      <c r="D127" s="28" t="s">
        <v>149</v>
      </c>
      <c r="E127" s="1" t="s">
        <v>306</v>
      </c>
      <c r="F127" s="27">
        <v>28000</v>
      </c>
      <c r="G127" s="27">
        <v>33320</v>
      </c>
      <c r="H127" s="66"/>
      <c r="I127" s="69"/>
    </row>
    <row r="128" spans="2:9" ht="50.25" customHeight="1" x14ac:dyDescent="0.25">
      <c r="B128" s="61">
        <v>13</v>
      </c>
      <c r="C128" s="23" t="s">
        <v>310</v>
      </c>
      <c r="D128" s="28" t="s">
        <v>308</v>
      </c>
      <c r="E128" s="1" t="s">
        <v>309</v>
      </c>
      <c r="F128" s="27">
        <v>107046</v>
      </c>
      <c r="G128" s="27">
        <v>127384</v>
      </c>
      <c r="H128" s="66"/>
      <c r="I128" s="69"/>
    </row>
    <row r="129" spans="2:9" ht="50.25" customHeight="1" x14ac:dyDescent="0.25">
      <c r="B129" s="61">
        <v>14</v>
      </c>
      <c r="C129" s="23" t="s">
        <v>311</v>
      </c>
      <c r="D129" s="28" t="s">
        <v>308</v>
      </c>
      <c r="E129" s="1" t="s">
        <v>312</v>
      </c>
      <c r="F129" s="27">
        <v>297873</v>
      </c>
      <c r="G129" s="27">
        <v>345468.87</v>
      </c>
      <c r="H129" s="66"/>
      <c r="I129" s="69"/>
    </row>
    <row r="130" spans="2:9" ht="50.25" customHeight="1" x14ac:dyDescent="0.25">
      <c r="B130" s="61">
        <v>15</v>
      </c>
      <c r="C130" s="23" t="s">
        <v>380</v>
      </c>
      <c r="D130" s="28" t="s">
        <v>381</v>
      </c>
      <c r="E130" s="1" t="s">
        <v>382</v>
      </c>
      <c r="F130" s="27">
        <v>278309</v>
      </c>
      <c r="G130" s="27">
        <v>331187.71000000002</v>
      </c>
      <c r="H130" s="66"/>
      <c r="I130" s="69"/>
    </row>
    <row r="131" spans="2:9" ht="50.25" customHeight="1" x14ac:dyDescent="0.25">
      <c r="B131" s="61">
        <v>16</v>
      </c>
      <c r="C131" s="23" t="s">
        <v>406</v>
      </c>
      <c r="D131" s="28" t="s">
        <v>404</v>
      </c>
      <c r="E131" s="1" t="s">
        <v>405</v>
      </c>
      <c r="F131" s="27">
        <v>152990.6</v>
      </c>
      <c r="G131" s="27">
        <v>182058.81</v>
      </c>
      <c r="H131" s="66"/>
      <c r="I131" s="69"/>
    </row>
    <row r="132" spans="2:9" ht="51" customHeight="1" x14ac:dyDescent="0.25">
      <c r="B132" s="61">
        <v>17</v>
      </c>
      <c r="C132" s="23" t="s">
        <v>458</v>
      </c>
      <c r="D132" s="28" t="s">
        <v>105</v>
      </c>
      <c r="E132" s="1" t="s">
        <v>459</v>
      </c>
      <c r="F132" s="27">
        <v>41967.9</v>
      </c>
      <c r="G132" s="27">
        <v>49941.8</v>
      </c>
      <c r="H132" s="66"/>
      <c r="I132" s="69"/>
    </row>
    <row r="133" spans="2:9" ht="54" customHeight="1" x14ac:dyDescent="0.25">
      <c r="B133" s="61">
        <v>18</v>
      </c>
      <c r="C133" s="23" t="s">
        <v>463</v>
      </c>
      <c r="D133" s="28" t="s">
        <v>86</v>
      </c>
      <c r="E133" s="1" t="s">
        <v>462</v>
      </c>
      <c r="F133" s="27">
        <v>27280.35</v>
      </c>
      <c r="G133" s="27">
        <v>32463.62</v>
      </c>
      <c r="H133" s="66"/>
      <c r="I133" s="69"/>
    </row>
    <row r="134" spans="2:9" ht="54" customHeight="1" x14ac:dyDescent="0.25">
      <c r="B134" s="61">
        <v>19</v>
      </c>
      <c r="C134" s="23" t="s">
        <v>466</v>
      </c>
      <c r="D134" s="29" t="s">
        <v>464</v>
      </c>
      <c r="E134" s="1" t="s">
        <v>465</v>
      </c>
      <c r="F134" s="27">
        <v>69787.679999999993</v>
      </c>
      <c r="G134" s="27">
        <v>83047.34</v>
      </c>
      <c r="H134" s="66"/>
      <c r="I134" s="69"/>
    </row>
    <row r="135" spans="2:9" ht="54" customHeight="1" x14ac:dyDescent="0.25">
      <c r="B135" s="61">
        <v>20</v>
      </c>
      <c r="C135" s="23" t="s">
        <v>468</v>
      </c>
      <c r="D135" s="29" t="s">
        <v>390</v>
      </c>
      <c r="E135" s="1" t="s">
        <v>467</v>
      </c>
      <c r="F135" s="27">
        <v>78000</v>
      </c>
      <c r="G135" s="27">
        <v>92820</v>
      </c>
      <c r="H135" s="66"/>
      <c r="I135" s="69"/>
    </row>
    <row r="136" spans="2:9" ht="54" customHeight="1" x14ac:dyDescent="0.25">
      <c r="B136" s="61">
        <v>21</v>
      </c>
      <c r="C136" s="46" t="s">
        <v>513</v>
      </c>
      <c r="D136" s="58" t="s">
        <v>105</v>
      </c>
      <c r="E136" s="2" t="s">
        <v>514</v>
      </c>
      <c r="F136" s="27">
        <v>41749.360000000001</v>
      </c>
      <c r="G136" s="27">
        <v>49681.74</v>
      </c>
      <c r="H136" s="66"/>
      <c r="I136" s="69"/>
    </row>
    <row r="137" spans="2:9" ht="81.75" customHeight="1" x14ac:dyDescent="0.25">
      <c r="B137" s="61"/>
      <c r="C137" s="23"/>
      <c r="D137" s="28"/>
      <c r="E137" s="1"/>
      <c r="F137" s="27"/>
      <c r="G137" s="27"/>
      <c r="H137" s="66"/>
      <c r="I137" s="69"/>
    </row>
    <row r="138" spans="2:9" ht="15" customHeight="1" x14ac:dyDescent="0.25">
      <c r="B138" s="45"/>
      <c r="C138" s="89" t="s">
        <v>25</v>
      </c>
      <c r="D138" s="90"/>
      <c r="E138" s="90"/>
      <c r="F138" s="91">
        <f>SUM(F116:F137)</f>
        <v>3471651.75</v>
      </c>
      <c r="G138" s="91">
        <f>SUM(G116:G137)</f>
        <v>4106369.06</v>
      </c>
      <c r="H138" s="65"/>
      <c r="I138" s="65"/>
    </row>
    <row r="139" spans="2:9" ht="17.25" customHeight="1" x14ac:dyDescent="0.3">
      <c r="B139" s="95" t="s">
        <v>9</v>
      </c>
      <c r="C139" s="92" t="s">
        <v>5</v>
      </c>
      <c r="D139" s="20"/>
      <c r="E139" s="20"/>
      <c r="F139" s="9">
        <f>SUM(F29,F113,F138)</f>
        <v>12912459.67</v>
      </c>
      <c r="G139" s="9">
        <f>SUM(G29,G113,G138)</f>
        <v>15623822.91</v>
      </c>
      <c r="H139" s="65"/>
      <c r="I139" s="65"/>
    </row>
    <row r="140" spans="2:9" ht="9" customHeight="1" x14ac:dyDescent="0.25">
      <c r="B140" s="149"/>
      <c r="C140" s="150"/>
      <c r="D140" s="150"/>
      <c r="E140" s="150"/>
      <c r="F140" s="150"/>
      <c r="G140" s="151"/>
      <c r="H140" s="65"/>
      <c r="I140" s="65"/>
    </row>
    <row r="141" spans="2:9" ht="17.25" customHeight="1" x14ac:dyDescent="0.3">
      <c r="B141" s="110" t="s">
        <v>24</v>
      </c>
      <c r="C141" s="111" t="s">
        <v>17</v>
      </c>
      <c r="D141" s="18"/>
      <c r="E141" s="18"/>
      <c r="F141" s="21"/>
      <c r="G141" s="21"/>
      <c r="H141" s="65"/>
      <c r="I141" s="65"/>
    </row>
    <row r="142" spans="2:9" ht="65.25" customHeight="1" x14ac:dyDescent="0.25">
      <c r="B142" s="56">
        <v>1</v>
      </c>
      <c r="C142" s="23" t="s">
        <v>208</v>
      </c>
      <c r="D142" s="29" t="s">
        <v>195</v>
      </c>
      <c r="E142" s="1" t="s">
        <v>196</v>
      </c>
      <c r="F142" s="5">
        <v>2055000</v>
      </c>
      <c r="G142" s="5">
        <v>2445450</v>
      </c>
      <c r="H142" s="65"/>
      <c r="I142" s="65"/>
    </row>
    <row r="143" spans="2:9" ht="109.5" customHeight="1" x14ac:dyDescent="0.25">
      <c r="B143" s="56">
        <v>2</v>
      </c>
      <c r="C143" s="23" t="s">
        <v>218</v>
      </c>
      <c r="D143" s="29" t="s">
        <v>43</v>
      </c>
      <c r="E143" s="1" t="s">
        <v>207</v>
      </c>
      <c r="F143" s="5">
        <v>383000</v>
      </c>
      <c r="G143" s="5">
        <v>455770</v>
      </c>
      <c r="H143" s="121"/>
      <c r="I143" s="65"/>
    </row>
    <row r="144" spans="2:9" ht="54.75" customHeight="1" x14ac:dyDescent="0.25">
      <c r="B144" s="56">
        <v>3</v>
      </c>
      <c r="C144" s="23" t="s">
        <v>211</v>
      </c>
      <c r="D144" s="29" t="s">
        <v>209</v>
      </c>
      <c r="E144" s="1" t="s">
        <v>210</v>
      </c>
      <c r="F144" s="5">
        <v>13627.5</v>
      </c>
      <c r="G144" s="5">
        <v>16216.72</v>
      </c>
      <c r="H144" s="121"/>
      <c r="I144" s="65"/>
    </row>
    <row r="145" spans="2:9" ht="63" customHeight="1" x14ac:dyDescent="0.25">
      <c r="B145" s="56">
        <v>4</v>
      </c>
      <c r="C145" s="23" t="s">
        <v>212</v>
      </c>
      <c r="D145" s="29" t="s">
        <v>213</v>
      </c>
      <c r="E145" s="1" t="s">
        <v>214</v>
      </c>
      <c r="F145" s="5">
        <v>609666</v>
      </c>
      <c r="G145" s="5">
        <v>725502.54</v>
      </c>
      <c r="H145" s="121"/>
      <c r="I145" s="65"/>
    </row>
    <row r="146" spans="2:9" ht="56.25" customHeight="1" x14ac:dyDescent="0.25">
      <c r="B146" s="56">
        <v>5</v>
      </c>
      <c r="C146" s="23" t="s">
        <v>216</v>
      </c>
      <c r="D146" s="29" t="s">
        <v>215</v>
      </c>
      <c r="E146" s="1" t="s">
        <v>217</v>
      </c>
      <c r="F146" s="5">
        <v>350447</v>
      </c>
      <c r="G146" s="5">
        <v>471031.93</v>
      </c>
      <c r="H146" s="121"/>
      <c r="I146" s="65"/>
    </row>
    <row r="147" spans="2:9" ht="117" customHeight="1" x14ac:dyDescent="0.25">
      <c r="B147" s="56">
        <v>6</v>
      </c>
      <c r="C147" s="23" t="s">
        <v>219</v>
      </c>
      <c r="D147" s="29" t="s">
        <v>192</v>
      </c>
      <c r="E147" s="1" t="s">
        <v>222</v>
      </c>
      <c r="F147" s="5">
        <v>488640</v>
      </c>
      <c r="G147" s="5">
        <v>581481.6</v>
      </c>
      <c r="H147" s="121"/>
      <c r="I147" s="65"/>
    </row>
    <row r="148" spans="2:9" ht="118.5" customHeight="1" x14ac:dyDescent="0.25">
      <c r="B148" s="56">
        <v>7</v>
      </c>
      <c r="C148" s="23" t="s">
        <v>220</v>
      </c>
      <c r="D148" s="29" t="s">
        <v>192</v>
      </c>
      <c r="E148" s="1" t="s">
        <v>221</v>
      </c>
      <c r="F148" s="5">
        <v>654970</v>
      </c>
      <c r="G148" s="5">
        <v>779414.3</v>
      </c>
      <c r="H148" s="121"/>
      <c r="I148" s="65"/>
    </row>
    <row r="149" spans="2:9" ht="52.5" customHeight="1" x14ac:dyDescent="0.25">
      <c r="B149" s="56">
        <v>8</v>
      </c>
      <c r="C149" s="23" t="s">
        <v>472</v>
      </c>
      <c r="D149" s="29" t="s">
        <v>473</v>
      </c>
      <c r="E149" s="1" t="s">
        <v>474</v>
      </c>
      <c r="F149" s="5">
        <v>2330290.2999999998</v>
      </c>
      <c r="G149" s="5">
        <v>2773046.21</v>
      </c>
      <c r="H149" s="121"/>
      <c r="I149" s="65"/>
    </row>
    <row r="150" spans="2:9" ht="14.25" customHeight="1" x14ac:dyDescent="0.25">
      <c r="B150" s="57"/>
      <c r="C150" s="23"/>
      <c r="D150" s="29"/>
      <c r="E150" s="1"/>
      <c r="F150" s="5"/>
      <c r="G150" s="5"/>
      <c r="H150" s="65"/>
      <c r="I150" s="65"/>
    </row>
    <row r="151" spans="2:9" ht="18.75" x14ac:dyDescent="0.3">
      <c r="B151" s="94" t="s">
        <v>24</v>
      </c>
      <c r="C151" s="92" t="s">
        <v>18</v>
      </c>
      <c r="D151" s="93"/>
      <c r="E151" s="20"/>
      <c r="F151" s="11">
        <f>SUM(F142:F150)</f>
        <v>6885640.7999999998</v>
      </c>
      <c r="G151" s="11">
        <f>SUM(G142:G150)</f>
        <v>8247913.2999999998</v>
      </c>
      <c r="H151" s="65"/>
      <c r="I151" s="65"/>
    </row>
    <row r="152" spans="2:9" x14ac:dyDescent="0.25">
      <c r="B152" s="31"/>
      <c r="C152" s="31"/>
      <c r="D152" s="31"/>
      <c r="E152" s="31"/>
      <c r="F152" s="31"/>
      <c r="G152" s="31"/>
      <c r="H152" s="65"/>
      <c r="I152" s="65"/>
    </row>
    <row r="153" spans="2:9" ht="17.25" customHeight="1" x14ac:dyDescent="0.3">
      <c r="B153" s="113" t="s">
        <v>10</v>
      </c>
      <c r="C153" s="112" t="s">
        <v>13</v>
      </c>
      <c r="D153" s="18"/>
      <c r="E153" s="18"/>
      <c r="F153" s="18"/>
      <c r="G153" s="18"/>
      <c r="H153" s="65"/>
      <c r="I153" s="65"/>
    </row>
    <row r="154" spans="2:9" ht="52.5" customHeight="1" x14ac:dyDescent="0.25">
      <c r="B154" s="17">
        <v>1</v>
      </c>
      <c r="C154" s="23" t="s">
        <v>194</v>
      </c>
      <c r="D154" s="29" t="s">
        <v>186</v>
      </c>
      <c r="E154" s="2" t="s">
        <v>187</v>
      </c>
      <c r="F154" s="52">
        <v>877062.02</v>
      </c>
      <c r="G154" s="52">
        <v>1043703.8</v>
      </c>
      <c r="H154" s="73"/>
      <c r="I154" s="65"/>
    </row>
    <row r="155" spans="2:9" ht="75.75" customHeight="1" x14ac:dyDescent="0.25">
      <c r="B155" s="17">
        <v>2</v>
      </c>
      <c r="C155" s="23" t="s">
        <v>200</v>
      </c>
      <c r="D155" s="29" t="s">
        <v>199</v>
      </c>
      <c r="E155" s="2" t="s">
        <v>198</v>
      </c>
      <c r="F155" s="5">
        <v>3146180.75</v>
      </c>
      <c r="G155" s="5">
        <v>3743955.09</v>
      </c>
      <c r="H155" s="74"/>
      <c r="I155" s="65"/>
    </row>
    <row r="156" spans="2:9" ht="64.5" customHeight="1" x14ac:dyDescent="0.25">
      <c r="B156" s="17">
        <v>3</v>
      </c>
      <c r="C156" s="23" t="s">
        <v>201</v>
      </c>
      <c r="D156" s="29" t="s">
        <v>203</v>
      </c>
      <c r="E156" s="2" t="s">
        <v>202</v>
      </c>
      <c r="F156" s="5">
        <v>319370.74</v>
      </c>
      <c r="G156" s="5">
        <v>380051.18</v>
      </c>
      <c r="H156" s="74"/>
      <c r="I156" s="65"/>
    </row>
    <row r="157" spans="2:9" ht="54.75" customHeight="1" x14ac:dyDescent="0.25">
      <c r="B157" s="17">
        <v>4</v>
      </c>
      <c r="C157" s="23" t="s">
        <v>206</v>
      </c>
      <c r="D157" s="29" t="s">
        <v>204</v>
      </c>
      <c r="E157" s="2" t="s">
        <v>205</v>
      </c>
      <c r="F157" s="5">
        <v>290692.81</v>
      </c>
      <c r="G157" s="5">
        <v>345924.44</v>
      </c>
      <c r="H157" s="74"/>
      <c r="I157" s="65"/>
    </row>
    <row r="158" spans="2:9" ht="54.75" customHeight="1" x14ac:dyDescent="0.25">
      <c r="B158" s="17">
        <v>5</v>
      </c>
      <c r="C158" s="23" t="s">
        <v>236</v>
      </c>
      <c r="D158" s="29" t="s">
        <v>186</v>
      </c>
      <c r="E158" s="2" t="s">
        <v>235</v>
      </c>
      <c r="F158" s="5">
        <v>585309.18999999994</v>
      </c>
      <c r="G158" s="5">
        <v>696517.93</v>
      </c>
      <c r="H158" s="74"/>
      <c r="I158" s="65"/>
    </row>
    <row r="159" spans="2:9" ht="54.75" customHeight="1" x14ac:dyDescent="0.25">
      <c r="B159" s="17">
        <v>6</v>
      </c>
      <c r="C159" s="23" t="s">
        <v>269</v>
      </c>
      <c r="D159" s="29" t="s">
        <v>268</v>
      </c>
      <c r="E159" s="2" t="s">
        <v>270</v>
      </c>
      <c r="F159" s="5">
        <v>1628948.8</v>
      </c>
      <c r="G159" s="5">
        <v>1938449.07</v>
      </c>
      <c r="H159" s="74"/>
      <c r="I159" s="65"/>
    </row>
    <row r="160" spans="2:9" ht="54.75" customHeight="1" x14ac:dyDescent="0.25">
      <c r="B160" s="17">
        <v>7</v>
      </c>
      <c r="C160" s="23" t="s">
        <v>271</v>
      </c>
      <c r="D160" s="29" t="s">
        <v>272</v>
      </c>
      <c r="E160" s="2" t="s">
        <v>273</v>
      </c>
      <c r="F160" s="5">
        <v>2557564.08</v>
      </c>
      <c r="G160" s="5">
        <v>3043501.25</v>
      </c>
      <c r="H160" s="74"/>
      <c r="I160" s="65"/>
    </row>
    <row r="161" spans="2:9" ht="54.75" customHeight="1" x14ac:dyDescent="0.25">
      <c r="B161" s="17">
        <v>8</v>
      </c>
      <c r="C161" s="23" t="s">
        <v>276</v>
      </c>
      <c r="D161" s="29" t="s">
        <v>274</v>
      </c>
      <c r="E161" s="2" t="s">
        <v>275</v>
      </c>
      <c r="F161" s="5">
        <v>2667879.46</v>
      </c>
      <c r="G161" s="5">
        <v>3174776.55</v>
      </c>
      <c r="H161" s="74"/>
      <c r="I161" s="65"/>
    </row>
    <row r="162" spans="2:9" ht="93.75" customHeight="1" x14ac:dyDescent="0.25">
      <c r="B162" s="17">
        <v>9</v>
      </c>
      <c r="C162" s="23" t="s">
        <v>279</v>
      </c>
      <c r="D162" s="29" t="s">
        <v>277</v>
      </c>
      <c r="E162" s="2" t="s">
        <v>278</v>
      </c>
      <c r="F162" s="5">
        <v>116160</v>
      </c>
      <c r="G162" s="5">
        <v>138230.39999999999</v>
      </c>
      <c r="H162" s="74"/>
      <c r="I162" s="65"/>
    </row>
    <row r="163" spans="2:9" ht="78.75" customHeight="1" x14ac:dyDescent="0.25">
      <c r="B163" s="17">
        <v>10</v>
      </c>
      <c r="C163" s="23" t="s">
        <v>281</v>
      </c>
      <c r="D163" s="29" t="s">
        <v>277</v>
      </c>
      <c r="E163" s="2" t="s">
        <v>280</v>
      </c>
      <c r="F163" s="5">
        <v>107000</v>
      </c>
      <c r="G163" s="5">
        <v>127330</v>
      </c>
      <c r="H163" s="74"/>
      <c r="I163" s="65"/>
    </row>
    <row r="164" spans="2:9" ht="62.25" customHeight="1" x14ac:dyDescent="0.25">
      <c r="B164" s="17">
        <v>11</v>
      </c>
      <c r="C164" s="23" t="s">
        <v>302</v>
      </c>
      <c r="D164" s="29" t="s">
        <v>300</v>
      </c>
      <c r="E164" s="2" t="s">
        <v>301</v>
      </c>
      <c r="F164" s="5">
        <v>259172.02</v>
      </c>
      <c r="G164" s="5">
        <v>308414.7</v>
      </c>
      <c r="H164" s="74"/>
      <c r="I164" s="65"/>
    </row>
    <row r="165" spans="2:9" ht="62.25" customHeight="1" x14ac:dyDescent="0.25">
      <c r="B165" s="17">
        <v>12</v>
      </c>
      <c r="C165" s="23" t="s">
        <v>303</v>
      </c>
      <c r="D165" s="29" t="s">
        <v>199</v>
      </c>
      <c r="E165" s="2" t="s">
        <v>304</v>
      </c>
      <c r="F165" s="5">
        <v>4154765.5</v>
      </c>
      <c r="G165" s="5">
        <v>4944170.9400000004</v>
      </c>
      <c r="H165" s="74"/>
      <c r="I165" s="65"/>
    </row>
    <row r="166" spans="2:9" ht="53.25" customHeight="1" x14ac:dyDescent="0.25">
      <c r="B166" s="17">
        <v>13</v>
      </c>
      <c r="C166" s="23" t="s">
        <v>378</v>
      </c>
      <c r="D166" s="29" t="s">
        <v>364</v>
      </c>
      <c r="E166" s="2" t="s">
        <v>379</v>
      </c>
      <c r="F166" s="5">
        <v>2163990.38</v>
      </c>
      <c r="G166" s="5">
        <v>2575148.5499999998</v>
      </c>
      <c r="H166" s="74"/>
      <c r="I166" s="65"/>
    </row>
    <row r="167" spans="2:9" ht="53.25" customHeight="1" x14ac:dyDescent="0.25">
      <c r="B167" s="17">
        <v>14</v>
      </c>
      <c r="C167" s="23" t="s">
        <v>383</v>
      </c>
      <c r="D167" s="29" t="s">
        <v>274</v>
      </c>
      <c r="E167" s="2" t="s">
        <v>384</v>
      </c>
      <c r="F167" s="5">
        <v>3073925.9</v>
      </c>
      <c r="G167" s="5">
        <v>3657971.82</v>
      </c>
      <c r="H167" s="74"/>
      <c r="I167" s="65"/>
    </row>
    <row r="168" spans="2:9" ht="53.25" customHeight="1" x14ac:dyDescent="0.25">
      <c r="B168" s="17">
        <v>15</v>
      </c>
      <c r="C168" s="23" t="s">
        <v>416</v>
      </c>
      <c r="D168" s="29" t="s">
        <v>414</v>
      </c>
      <c r="E168" s="2" t="s">
        <v>415</v>
      </c>
      <c r="F168" s="5">
        <v>23250</v>
      </c>
      <c r="G168" s="5">
        <v>27667.5</v>
      </c>
      <c r="H168" s="74"/>
      <c r="I168" s="65"/>
    </row>
    <row r="169" spans="2:9" ht="76.5" customHeight="1" x14ac:dyDescent="0.25">
      <c r="B169" s="17">
        <v>16</v>
      </c>
      <c r="C169" s="23" t="s">
        <v>417</v>
      </c>
      <c r="D169" s="29" t="s">
        <v>188</v>
      </c>
      <c r="E169" s="2" t="s">
        <v>418</v>
      </c>
      <c r="F169" s="5">
        <v>396300</v>
      </c>
      <c r="G169" s="5">
        <v>471597</v>
      </c>
      <c r="H169" s="74"/>
      <c r="I169" s="65"/>
    </row>
    <row r="170" spans="2:9" ht="55.5" customHeight="1" x14ac:dyDescent="0.25">
      <c r="B170" s="17">
        <v>17</v>
      </c>
      <c r="C170" s="23" t="s">
        <v>449</v>
      </c>
      <c r="D170" s="29" t="s">
        <v>450</v>
      </c>
      <c r="E170" s="2" t="s">
        <v>451</v>
      </c>
      <c r="F170" s="5">
        <v>3004218.7</v>
      </c>
      <c r="G170" s="5">
        <v>3575020.25</v>
      </c>
      <c r="H170" s="74"/>
      <c r="I170" s="65"/>
    </row>
    <row r="171" spans="2:9" ht="76.5" customHeight="1" x14ac:dyDescent="0.25">
      <c r="B171" s="17">
        <v>18</v>
      </c>
      <c r="C171" s="23" t="s">
        <v>469</v>
      </c>
      <c r="D171" s="29" t="s">
        <v>470</v>
      </c>
      <c r="E171" s="2" t="s">
        <v>471</v>
      </c>
      <c r="F171" s="5">
        <v>3114673.16</v>
      </c>
      <c r="G171" s="5">
        <v>3706461.07</v>
      </c>
      <c r="H171" s="74"/>
      <c r="I171" s="65"/>
    </row>
    <row r="172" spans="2:9" ht="66" customHeight="1" x14ac:dyDescent="0.25">
      <c r="B172" s="17">
        <v>19</v>
      </c>
      <c r="C172" s="23" t="s">
        <v>477</v>
      </c>
      <c r="D172" s="29" t="s">
        <v>475</v>
      </c>
      <c r="E172" s="2" t="s">
        <v>476</v>
      </c>
      <c r="F172" s="5">
        <v>3919830.58</v>
      </c>
      <c r="G172" s="5">
        <v>4664598.3899999997</v>
      </c>
      <c r="H172" s="74"/>
      <c r="I172" s="65"/>
    </row>
    <row r="173" spans="2:9" ht="66" customHeight="1" x14ac:dyDescent="0.25">
      <c r="B173" s="17">
        <v>20</v>
      </c>
      <c r="C173" s="23" t="s">
        <v>480</v>
      </c>
      <c r="D173" s="29" t="s">
        <v>479</v>
      </c>
      <c r="E173" s="2" t="s">
        <v>478</v>
      </c>
      <c r="F173" s="5">
        <v>3150892.72</v>
      </c>
      <c r="G173" s="5">
        <v>3749559.95</v>
      </c>
      <c r="H173" s="74"/>
      <c r="I173" s="65"/>
    </row>
    <row r="174" spans="2:9" ht="66" customHeight="1" x14ac:dyDescent="0.25">
      <c r="B174" s="17">
        <v>21</v>
      </c>
      <c r="C174" s="23" t="s">
        <v>490</v>
      </c>
      <c r="D174" s="29" t="s">
        <v>186</v>
      </c>
      <c r="E174" s="2" t="s">
        <v>489</v>
      </c>
      <c r="F174" s="5">
        <v>769340</v>
      </c>
      <c r="G174" s="5">
        <v>915514.6</v>
      </c>
      <c r="H174" s="74"/>
      <c r="I174" s="65"/>
    </row>
    <row r="175" spans="2:9" ht="58.5" customHeight="1" x14ac:dyDescent="0.25">
      <c r="B175" s="17">
        <v>22</v>
      </c>
      <c r="C175" s="23" t="s">
        <v>515</v>
      </c>
      <c r="D175" s="29" t="s">
        <v>516</v>
      </c>
      <c r="E175" s="2" t="s">
        <v>517</v>
      </c>
      <c r="F175" s="5">
        <v>1707376</v>
      </c>
      <c r="G175" s="5">
        <v>2031777.44</v>
      </c>
      <c r="H175" s="74"/>
      <c r="I175" s="65"/>
    </row>
    <row r="176" spans="2:9" ht="30.75" customHeight="1" x14ac:dyDescent="0.25">
      <c r="B176" s="17"/>
      <c r="C176" s="23"/>
      <c r="D176" s="29"/>
      <c r="E176" s="2"/>
      <c r="F176" s="5"/>
      <c r="G176" s="5"/>
      <c r="H176" s="73"/>
      <c r="I176" s="65"/>
    </row>
    <row r="177" spans="2:9" ht="18.75" x14ac:dyDescent="0.3">
      <c r="B177" s="95" t="s">
        <v>10</v>
      </c>
      <c r="C177" s="38" t="s">
        <v>14</v>
      </c>
      <c r="D177" s="20"/>
      <c r="E177" s="22"/>
      <c r="F177" s="9">
        <f>SUM(F154:F176)</f>
        <v>38033902.809999995</v>
      </c>
      <c r="G177" s="9">
        <f>SUM(G154:G176)</f>
        <v>45260341.920000002</v>
      </c>
      <c r="H177" s="65"/>
      <c r="I177" s="65"/>
    </row>
    <row r="178" spans="2:9" ht="9.75" customHeight="1" x14ac:dyDescent="0.25">
      <c r="B178" s="149"/>
      <c r="C178" s="150"/>
      <c r="D178" s="150"/>
      <c r="E178" s="150"/>
      <c r="F178" s="150"/>
      <c r="G178" s="151"/>
      <c r="H178" s="65"/>
      <c r="I178" s="65"/>
    </row>
    <row r="179" spans="2:9" ht="33" customHeight="1" x14ac:dyDescent="0.3">
      <c r="B179" s="104" t="s">
        <v>11</v>
      </c>
      <c r="C179" s="109" t="s">
        <v>4</v>
      </c>
      <c r="D179" s="16"/>
      <c r="E179" s="55"/>
      <c r="F179" s="55"/>
      <c r="G179" s="55"/>
      <c r="H179" s="65"/>
      <c r="I179" s="65"/>
    </row>
    <row r="180" spans="2:9" ht="81.75" customHeight="1" x14ac:dyDescent="0.25">
      <c r="B180" s="45"/>
      <c r="C180" s="122" t="s">
        <v>344</v>
      </c>
      <c r="D180" s="1" t="s">
        <v>345</v>
      </c>
      <c r="E180" s="125" t="s">
        <v>346</v>
      </c>
      <c r="F180" s="50">
        <v>107000</v>
      </c>
      <c r="G180" s="50">
        <v>127330</v>
      </c>
      <c r="H180" s="65"/>
      <c r="I180" s="65"/>
    </row>
    <row r="181" spans="2:9" ht="50.25" customHeight="1" x14ac:dyDescent="0.25">
      <c r="B181" s="96"/>
      <c r="C181" s="114"/>
      <c r="D181" s="29"/>
      <c r="E181" s="2"/>
      <c r="F181" s="27"/>
      <c r="G181" s="27"/>
      <c r="H181" s="76"/>
      <c r="I181" s="65"/>
    </row>
    <row r="182" spans="2:9" ht="20.25" customHeight="1" x14ac:dyDescent="0.25">
      <c r="B182" s="95" t="s">
        <v>11</v>
      </c>
      <c r="C182" s="40" t="s">
        <v>6</v>
      </c>
      <c r="D182" s="20"/>
      <c r="E182" s="20" t="s">
        <v>12</v>
      </c>
      <c r="F182" s="9">
        <f>SUM(F180:F181)</f>
        <v>107000</v>
      </c>
      <c r="G182" s="116">
        <f>SUM(G180:G181)</f>
        <v>127330</v>
      </c>
      <c r="H182" s="65"/>
      <c r="I182" s="65"/>
    </row>
    <row r="183" spans="2:9" ht="12.75" customHeight="1" x14ac:dyDescent="0.3">
      <c r="B183" s="34"/>
      <c r="C183" s="82"/>
      <c r="D183" s="35"/>
      <c r="E183" s="35"/>
      <c r="F183" s="36"/>
      <c r="G183" s="37"/>
      <c r="H183" s="65"/>
      <c r="I183" s="65"/>
    </row>
    <row r="184" spans="2:9" x14ac:dyDescent="0.25">
      <c r="B184" s="32"/>
      <c r="C184" s="23"/>
      <c r="D184" s="59"/>
      <c r="E184" s="33"/>
      <c r="F184" s="39"/>
      <c r="G184" s="39"/>
      <c r="H184" s="76"/>
      <c r="I184" s="65"/>
    </row>
    <row r="185" spans="2:9" x14ac:dyDescent="0.25">
      <c r="B185" s="32"/>
      <c r="C185" s="23"/>
      <c r="D185" s="60"/>
      <c r="E185" s="33"/>
      <c r="F185" s="39"/>
      <c r="G185" s="39"/>
      <c r="H185" s="76"/>
      <c r="I185" s="65"/>
    </row>
    <row r="186" spans="2:9" ht="13.5" customHeight="1" x14ac:dyDescent="0.25">
      <c r="B186" s="119"/>
      <c r="C186" s="141"/>
      <c r="D186" s="142"/>
      <c r="E186" s="142"/>
      <c r="F186" s="142"/>
      <c r="G186" s="143"/>
      <c r="H186" s="65"/>
      <c r="I186" s="65"/>
    </row>
    <row r="187" spans="2:9" ht="9" customHeight="1" x14ac:dyDescent="0.25">
      <c r="B187" s="138"/>
      <c r="C187" s="139"/>
      <c r="D187" s="139"/>
      <c r="E187" s="139"/>
      <c r="F187" s="139"/>
      <c r="G187" s="140"/>
      <c r="H187" s="65"/>
      <c r="I187" s="65"/>
    </row>
    <row r="188" spans="2:9" ht="15.75" x14ac:dyDescent="0.25">
      <c r="B188" s="18"/>
      <c r="C188" s="102" t="s">
        <v>23</v>
      </c>
      <c r="D188" s="18"/>
      <c r="E188" s="18"/>
      <c r="F188" s="80"/>
      <c r="G188" s="80"/>
      <c r="H188" s="65"/>
      <c r="I188" s="65"/>
    </row>
    <row r="189" spans="2:9" x14ac:dyDescent="0.25">
      <c r="B189" s="10" t="s">
        <v>19</v>
      </c>
      <c r="C189" s="103" t="s">
        <v>7</v>
      </c>
      <c r="D189" s="10"/>
      <c r="E189" s="10"/>
      <c r="F189" s="44"/>
      <c r="G189" s="44"/>
      <c r="H189" s="69"/>
      <c r="I189" s="69"/>
    </row>
    <row r="190" spans="2:9" ht="51" customHeight="1" x14ac:dyDescent="0.25">
      <c r="B190" s="4">
        <v>1</v>
      </c>
      <c r="C190" s="41" t="s">
        <v>61</v>
      </c>
      <c r="D190" s="28" t="s">
        <v>22</v>
      </c>
      <c r="E190" s="2" t="s">
        <v>60</v>
      </c>
      <c r="F190" s="42">
        <v>749978.59</v>
      </c>
      <c r="G190" s="42">
        <v>892474.52</v>
      </c>
      <c r="H190" s="75"/>
      <c r="I190" s="69"/>
    </row>
    <row r="191" spans="2:9" ht="156.75" customHeight="1" x14ac:dyDescent="0.25">
      <c r="B191" s="4">
        <v>2</v>
      </c>
      <c r="C191" s="23" t="s">
        <v>74</v>
      </c>
      <c r="D191" s="28" t="s">
        <v>22</v>
      </c>
      <c r="E191" s="1" t="s">
        <v>75</v>
      </c>
      <c r="F191" s="42">
        <v>3549988.91</v>
      </c>
      <c r="G191" s="42">
        <v>4224486.8</v>
      </c>
      <c r="H191" s="75"/>
      <c r="I191" s="69"/>
    </row>
    <row r="192" spans="2:9" ht="51.75" customHeight="1" x14ac:dyDescent="0.25">
      <c r="B192" s="4">
        <v>3</v>
      </c>
      <c r="C192" s="23" t="s">
        <v>91</v>
      </c>
      <c r="D192" s="28" t="s">
        <v>22</v>
      </c>
      <c r="E192" s="2" t="s">
        <v>90</v>
      </c>
      <c r="F192" s="42">
        <v>87820</v>
      </c>
      <c r="G192" s="42">
        <v>104505.8</v>
      </c>
      <c r="H192" s="75"/>
      <c r="I192" s="69"/>
    </row>
    <row r="193" spans="2:12" ht="51.75" customHeight="1" x14ac:dyDescent="0.25">
      <c r="B193" s="4">
        <v>4</v>
      </c>
      <c r="C193" s="23" t="s">
        <v>92</v>
      </c>
      <c r="D193" s="28" t="s">
        <v>22</v>
      </c>
      <c r="E193" s="2" t="s">
        <v>93</v>
      </c>
      <c r="F193" s="42">
        <v>105042.01</v>
      </c>
      <c r="G193" s="42">
        <v>124999.99</v>
      </c>
      <c r="H193" s="75"/>
      <c r="I193" s="69"/>
    </row>
    <row r="194" spans="2:12" ht="50.25" customHeight="1" x14ac:dyDescent="0.25">
      <c r="B194" s="4">
        <v>5</v>
      </c>
      <c r="C194" s="23" t="s">
        <v>94</v>
      </c>
      <c r="D194" s="28" t="s">
        <v>22</v>
      </c>
      <c r="E194" s="2" t="s">
        <v>95</v>
      </c>
      <c r="F194" s="42">
        <v>213952</v>
      </c>
      <c r="G194" s="42">
        <v>254602.88</v>
      </c>
      <c r="H194" s="75"/>
      <c r="I194" s="69"/>
    </row>
    <row r="195" spans="2:12" ht="54.75" customHeight="1" x14ac:dyDescent="0.25">
      <c r="B195" s="4">
        <v>6</v>
      </c>
      <c r="C195" s="23" t="s">
        <v>96</v>
      </c>
      <c r="D195" s="28" t="s">
        <v>22</v>
      </c>
      <c r="E195" s="1" t="s">
        <v>97</v>
      </c>
      <c r="F195" s="42">
        <v>1000000</v>
      </c>
      <c r="G195" s="42">
        <v>1190000</v>
      </c>
      <c r="H195" s="75"/>
      <c r="I195" s="69"/>
    </row>
    <row r="196" spans="2:12" ht="65.25" customHeight="1" x14ac:dyDescent="0.25">
      <c r="B196" s="4">
        <v>7</v>
      </c>
      <c r="C196" s="23" t="s">
        <v>103</v>
      </c>
      <c r="D196" s="28" t="s">
        <v>22</v>
      </c>
      <c r="E196" s="1" t="s">
        <v>104</v>
      </c>
      <c r="F196" s="42">
        <v>62912.08</v>
      </c>
      <c r="G196" s="42">
        <v>74865.37</v>
      </c>
      <c r="H196" s="75"/>
      <c r="I196" s="69"/>
    </row>
    <row r="197" spans="2:12" ht="50.25" customHeight="1" x14ac:dyDescent="0.25">
      <c r="B197" s="4">
        <v>8</v>
      </c>
      <c r="C197" s="23" t="s">
        <v>120</v>
      </c>
      <c r="D197" s="28" t="s">
        <v>22</v>
      </c>
      <c r="E197" s="1" t="s">
        <v>434</v>
      </c>
      <c r="F197" s="42">
        <v>111737.44</v>
      </c>
      <c r="G197" s="42">
        <v>132967.54999999999</v>
      </c>
      <c r="H197" s="75"/>
      <c r="I197" s="69"/>
    </row>
    <row r="198" spans="2:12" ht="102" customHeight="1" x14ac:dyDescent="0.25">
      <c r="B198" s="4">
        <v>9</v>
      </c>
      <c r="C198" s="23" t="s">
        <v>121</v>
      </c>
      <c r="D198" s="28" t="s">
        <v>22</v>
      </c>
      <c r="E198" s="1" t="s">
        <v>122</v>
      </c>
      <c r="F198" s="42">
        <v>5042000</v>
      </c>
      <c r="G198" s="42">
        <v>5999980</v>
      </c>
      <c r="H198" s="75"/>
      <c r="I198" s="69"/>
    </row>
    <row r="199" spans="2:12" ht="53.25" customHeight="1" x14ac:dyDescent="0.25">
      <c r="B199" s="4">
        <v>10</v>
      </c>
      <c r="C199" s="23" t="s">
        <v>130</v>
      </c>
      <c r="D199" s="28" t="s">
        <v>22</v>
      </c>
      <c r="E199" s="1" t="s">
        <v>131</v>
      </c>
      <c r="F199" s="42">
        <v>27292.61</v>
      </c>
      <c r="G199" s="42">
        <v>32478.2</v>
      </c>
      <c r="H199" s="75"/>
      <c r="I199" s="69"/>
    </row>
    <row r="200" spans="2:12" ht="101.25" customHeight="1" x14ac:dyDescent="0.25">
      <c r="B200" s="4">
        <v>11</v>
      </c>
      <c r="C200" s="23" t="s">
        <v>132</v>
      </c>
      <c r="D200" s="28" t="s">
        <v>22</v>
      </c>
      <c r="E200" s="1" t="s">
        <v>152</v>
      </c>
      <c r="F200" s="42">
        <v>272871.59999999998</v>
      </c>
      <c r="G200" s="42">
        <v>324717.2</v>
      </c>
      <c r="H200" s="75"/>
      <c r="I200" s="69"/>
    </row>
    <row r="201" spans="2:12" ht="104.25" customHeight="1" x14ac:dyDescent="0.25">
      <c r="B201" s="4">
        <v>12</v>
      </c>
      <c r="C201" s="23" t="s">
        <v>255</v>
      </c>
      <c r="D201" s="28" t="s">
        <v>150</v>
      </c>
      <c r="E201" s="1" t="s">
        <v>151</v>
      </c>
      <c r="F201" s="42">
        <v>945210.08</v>
      </c>
      <c r="G201" s="42">
        <v>1124800</v>
      </c>
      <c r="H201" s="75"/>
      <c r="I201" s="69"/>
    </row>
    <row r="202" spans="2:12" ht="51.75" customHeight="1" x14ac:dyDescent="0.25">
      <c r="B202" s="4">
        <v>13</v>
      </c>
      <c r="C202" s="23" t="s">
        <v>153</v>
      </c>
      <c r="D202" s="28" t="s">
        <v>150</v>
      </c>
      <c r="E202" s="1" t="s">
        <v>154</v>
      </c>
      <c r="F202" s="42">
        <v>619571.32999999996</v>
      </c>
      <c r="G202" s="42">
        <v>737288.69</v>
      </c>
      <c r="H202" s="75"/>
      <c r="I202" s="69"/>
    </row>
    <row r="203" spans="2:12" ht="54" customHeight="1" x14ac:dyDescent="0.25">
      <c r="B203" s="4">
        <v>14</v>
      </c>
      <c r="C203" s="23" t="s">
        <v>156</v>
      </c>
      <c r="D203" s="28" t="s">
        <v>150</v>
      </c>
      <c r="E203" s="1" t="s">
        <v>155</v>
      </c>
      <c r="F203" s="42">
        <v>203037.19</v>
      </c>
      <c r="G203" s="42">
        <v>241614.26</v>
      </c>
      <c r="H203" s="75"/>
      <c r="I203" s="69"/>
    </row>
    <row r="204" spans="2:12" ht="55.5" customHeight="1" x14ac:dyDescent="0.25">
      <c r="B204" s="4">
        <v>15</v>
      </c>
      <c r="C204" s="23" t="s">
        <v>157</v>
      </c>
      <c r="D204" s="28" t="s">
        <v>150</v>
      </c>
      <c r="E204" s="1" t="s">
        <v>158</v>
      </c>
      <c r="F204" s="42">
        <v>94643.46</v>
      </c>
      <c r="G204" s="42">
        <v>112625.71</v>
      </c>
      <c r="H204" s="75"/>
      <c r="I204" s="69"/>
      <c r="L204" t="s">
        <v>12</v>
      </c>
    </row>
    <row r="205" spans="2:12" ht="55.5" customHeight="1" x14ac:dyDescent="0.25">
      <c r="B205" s="4">
        <v>16</v>
      </c>
      <c r="C205" s="23" t="s">
        <v>169</v>
      </c>
      <c r="D205" s="28" t="s">
        <v>150</v>
      </c>
      <c r="E205" s="1" t="s">
        <v>170</v>
      </c>
      <c r="F205" s="42">
        <v>75230.8</v>
      </c>
      <c r="G205" s="42">
        <v>89524.65</v>
      </c>
      <c r="H205" s="75"/>
      <c r="I205" s="69"/>
      <c r="L205"/>
    </row>
    <row r="206" spans="2:12" ht="55.5" customHeight="1" x14ac:dyDescent="0.25">
      <c r="B206" s="4">
        <v>17</v>
      </c>
      <c r="C206" s="23" t="s">
        <v>253</v>
      </c>
      <c r="D206" s="28" t="s">
        <v>150</v>
      </c>
      <c r="E206" s="1" t="s">
        <v>252</v>
      </c>
      <c r="F206" s="42">
        <v>93658.18</v>
      </c>
      <c r="G206" s="42">
        <v>111453.23</v>
      </c>
      <c r="H206" s="75"/>
      <c r="I206" s="69"/>
      <c r="L206"/>
    </row>
    <row r="207" spans="2:12" ht="55.5" customHeight="1" x14ac:dyDescent="0.25">
      <c r="B207" s="4">
        <v>18</v>
      </c>
      <c r="C207" s="23" t="s">
        <v>256</v>
      </c>
      <c r="D207" s="28" t="s">
        <v>150</v>
      </c>
      <c r="E207" s="1" t="s">
        <v>254</v>
      </c>
      <c r="F207" s="42">
        <v>52462.14</v>
      </c>
      <c r="G207" s="42">
        <v>62429.94</v>
      </c>
      <c r="H207" s="75"/>
      <c r="I207" s="69"/>
      <c r="L207"/>
    </row>
    <row r="208" spans="2:12" ht="63.75" customHeight="1" x14ac:dyDescent="0.25">
      <c r="B208" s="4">
        <v>19</v>
      </c>
      <c r="C208" s="23" t="s">
        <v>285</v>
      </c>
      <c r="D208" s="28" t="s">
        <v>150</v>
      </c>
      <c r="E208" s="1" t="s">
        <v>286</v>
      </c>
      <c r="F208" s="42">
        <v>818546.51</v>
      </c>
      <c r="G208" s="42">
        <v>974070.35</v>
      </c>
      <c r="H208" s="75"/>
      <c r="I208" s="69"/>
      <c r="L208"/>
    </row>
    <row r="209" spans="2:12" ht="51.75" customHeight="1" x14ac:dyDescent="0.25">
      <c r="B209" s="4">
        <v>20</v>
      </c>
      <c r="C209" s="122" t="s">
        <v>368</v>
      </c>
      <c r="D209" s="127" t="s">
        <v>150</v>
      </c>
      <c r="E209" s="2" t="s">
        <v>333</v>
      </c>
      <c r="F209" s="42">
        <v>190756.3</v>
      </c>
      <c r="G209" s="42">
        <v>227000</v>
      </c>
      <c r="H209" s="75"/>
      <c r="I209" s="69"/>
      <c r="L209"/>
    </row>
    <row r="210" spans="2:12" ht="52.5" customHeight="1" x14ac:dyDescent="0.25">
      <c r="B210" s="4">
        <v>21</v>
      </c>
      <c r="C210" s="46" t="s">
        <v>370</v>
      </c>
      <c r="D210" s="127" t="s">
        <v>150</v>
      </c>
      <c r="E210" s="2" t="s">
        <v>369</v>
      </c>
      <c r="F210" s="42">
        <v>29174.61</v>
      </c>
      <c r="G210" s="42">
        <v>34771.78</v>
      </c>
      <c r="H210" s="75"/>
      <c r="I210" s="69"/>
      <c r="L210"/>
    </row>
    <row r="211" spans="2:12" ht="52.5" customHeight="1" x14ac:dyDescent="0.25">
      <c r="B211" s="4">
        <v>22</v>
      </c>
      <c r="C211" s="46" t="s">
        <v>398</v>
      </c>
      <c r="D211" s="127" t="s">
        <v>150</v>
      </c>
      <c r="E211" s="2" t="s">
        <v>371</v>
      </c>
      <c r="F211" s="42">
        <v>42602.2</v>
      </c>
      <c r="G211" s="42">
        <v>50696.61</v>
      </c>
      <c r="H211" s="75"/>
      <c r="I211" s="69"/>
      <c r="L211"/>
    </row>
    <row r="212" spans="2:12" ht="52.5" customHeight="1" x14ac:dyDescent="0.25">
      <c r="B212" s="4">
        <v>23</v>
      </c>
      <c r="C212" s="46" t="s">
        <v>399</v>
      </c>
      <c r="D212" s="127" t="s">
        <v>150</v>
      </c>
      <c r="E212" s="2" t="s">
        <v>400</v>
      </c>
      <c r="F212" s="42">
        <v>42016.81</v>
      </c>
      <c r="G212" s="42">
        <v>50000</v>
      </c>
      <c r="H212" s="75"/>
      <c r="I212" s="69"/>
      <c r="L212"/>
    </row>
    <row r="213" spans="2:12" ht="52.5" customHeight="1" x14ac:dyDescent="0.25">
      <c r="B213" s="4">
        <v>24</v>
      </c>
      <c r="C213" s="46" t="s">
        <v>408</v>
      </c>
      <c r="D213" s="127" t="s">
        <v>150</v>
      </c>
      <c r="E213" s="2" t="s">
        <v>407</v>
      </c>
      <c r="F213" s="42">
        <v>167637.29999999999</v>
      </c>
      <c r="G213" s="42">
        <v>199488.39</v>
      </c>
      <c r="H213" s="75"/>
      <c r="I213" s="69"/>
      <c r="L213"/>
    </row>
    <row r="214" spans="2:12" ht="52.5" customHeight="1" x14ac:dyDescent="0.25">
      <c r="B214" s="4">
        <v>25</v>
      </c>
      <c r="C214" s="46" t="s">
        <v>409</v>
      </c>
      <c r="D214" s="127" t="s">
        <v>150</v>
      </c>
      <c r="E214" s="2" t="s">
        <v>410</v>
      </c>
      <c r="F214" s="42">
        <v>12101.93</v>
      </c>
      <c r="G214" s="42">
        <v>14401.29</v>
      </c>
      <c r="H214" s="75"/>
      <c r="I214" s="69"/>
      <c r="L214"/>
    </row>
    <row r="215" spans="2:12" ht="52.5" customHeight="1" x14ac:dyDescent="0.25">
      <c r="B215" s="4">
        <v>26</v>
      </c>
      <c r="C215" s="46" t="s">
        <v>436</v>
      </c>
      <c r="D215" s="127" t="s">
        <v>150</v>
      </c>
      <c r="E215" s="2" t="s">
        <v>435</v>
      </c>
      <c r="F215" s="42">
        <v>2298.41</v>
      </c>
      <c r="G215" s="42">
        <v>2735.1</v>
      </c>
      <c r="H215" s="75"/>
      <c r="I215" s="69"/>
      <c r="L215"/>
    </row>
    <row r="216" spans="2:12" ht="144" customHeight="1" x14ac:dyDescent="0.25">
      <c r="B216" s="4">
        <v>27</v>
      </c>
      <c r="C216" s="46" t="s">
        <v>437</v>
      </c>
      <c r="D216" s="127" t="s">
        <v>150</v>
      </c>
      <c r="E216" s="2" t="s">
        <v>438</v>
      </c>
      <c r="F216" s="42">
        <v>588449.68000000005</v>
      </c>
      <c r="G216" s="42">
        <v>700255.11</v>
      </c>
      <c r="H216" s="75"/>
      <c r="I216" s="69"/>
      <c r="L216"/>
    </row>
    <row r="217" spans="2:12" ht="80.25" customHeight="1" x14ac:dyDescent="0.25">
      <c r="B217" s="4">
        <v>28</v>
      </c>
      <c r="C217" s="46" t="s">
        <v>456</v>
      </c>
      <c r="D217" s="127" t="s">
        <v>150</v>
      </c>
      <c r="E217" s="2" t="s">
        <v>457</v>
      </c>
      <c r="F217" s="42">
        <v>1764571</v>
      </c>
      <c r="G217" s="42">
        <v>2099839.4900000002</v>
      </c>
      <c r="H217" s="75"/>
      <c r="I217" s="69"/>
      <c r="L217"/>
    </row>
    <row r="218" spans="2:12" ht="55.5" customHeight="1" x14ac:dyDescent="0.25">
      <c r="B218" s="4">
        <v>29</v>
      </c>
      <c r="C218" s="124" t="s">
        <v>461</v>
      </c>
      <c r="D218" s="127" t="s">
        <v>150</v>
      </c>
      <c r="E218" s="2" t="s">
        <v>460</v>
      </c>
      <c r="F218" s="42">
        <v>26883.86</v>
      </c>
      <c r="G218" s="42">
        <v>31991.79</v>
      </c>
      <c r="H218" s="75"/>
      <c r="I218" s="69"/>
      <c r="L218"/>
    </row>
    <row r="219" spans="2:12" ht="130.5" customHeight="1" x14ac:dyDescent="0.25">
      <c r="B219" s="4">
        <v>30</v>
      </c>
      <c r="C219" s="46" t="s">
        <v>483</v>
      </c>
      <c r="D219" s="127" t="s">
        <v>150</v>
      </c>
      <c r="E219" s="2" t="s">
        <v>484</v>
      </c>
      <c r="F219" s="42">
        <v>25248.92</v>
      </c>
      <c r="G219" s="42">
        <v>30046.21</v>
      </c>
      <c r="H219" s="75"/>
      <c r="I219" s="69"/>
      <c r="L219"/>
    </row>
    <row r="220" spans="2:12" ht="263.25" customHeight="1" x14ac:dyDescent="0.25">
      <c r="B220" s="4">
        <v>31</v>
      </c>
      <c r="C220" s="122" t="s">
        <v>486</v>
      </c>
      <c r="D220" s="127" t="s">
        <v>150</v>
      </c>
      <c r="E220" s="2" t="s">
        <v>485</v>
      </c>
      <c r="F220" s="42">
        <v>417861.65</v>
      </c>
      <c r="G220" s="42">
        <v>497255.36</v>
      </c>
      <c r="H220" s="75"/>
      <c r="I220" s="69"/>
      <c r="L220"/>
    </row>
    <row r="221" spans="2:12" ht="265.5" customHeight="1" x14ac:dyDescent="0.25">
      <c r="B221" s="26">
        <v>32</v>
      </c>
      <c r="C221" s="23" t="s">
        <v>502</v>
      </c>
      <c r="D221" s="28" t="s">
        <v>150</v>
      </c>
      <c r="E221" s="1" t="s">
        <v>501</v>
      </c>
      <c r="F221" s="42">
        <v>2099846.25</v>
      </c>
      <c r="G221" s="42">
        <v>2498817.04</v>
      </c>
      <c r="H221" s="75"/>
      <c r="I221" s="69"/>
    </row>
    <row r="222" spans="2:12" ht="73.5" customHeight="1" x14ac:dyDescent="0.25">
      <c r="B222" s="26">
        <v>33</v>
      </c>
      <c r="C222" s="23" t="s">
        <v>504</v>
      </c>
      <c r="D222" s="28" t="s">
        <v>150</v>
      </c>
      <c r="E222" s="1" t="s">
        <v>503</v>
      </c>
      <c r="F222" s="42">
        <v>1798106.95</v>
      </c>
      <c r="G222" s="42">
        <v>2139747.27</v>
      </c>
      <c r="H222" s="75"/>
      <c r="I222" s="69"/>
    </row>
    <row r="223" spans="2:12" ht="42" customHeight="1" x14ac:dyDescent="0.25">
      <c r="B223" s="26"/>
      <c r="C223" s="23"/>
      <c r="D223" s="28"/>
      <c r="E223" s="1"/>
      <c r="F223" s="42"/>
      <c r="G223" s="42"/>
      <c r="H223" s="75"/>
      <c r="I223" s="69"/>
    </row>
    <row r="224" spans="2:12" ht="23.25" customHeight="1" x14ac:dyDescent="0.25">
      <c r="B224" s="97"/>
      <c r="C224" s="98" t="s">
        <v>20</v>
      </c>
      <c r="D224" s="99"/>
      <c r="E224" s="100"/>
      <c r="F224" s="101">
        <f>SUM(F190:F222)</f>
        <v>21333510.800000001</v>
      </c>
      <c r="G224" s="101">
        <f>SUM(G190:G222)</f>
        <v>25386930.580000002</v>
      </c>
      <c r="H224" s="69"/>
      <c r="I224" s="69"/>
    </row>
    <row r="225" spans="2:9" ht="18" customHeight="1" x14ac:dyDescent="0.25">
      <c r="B225" s="13"/>
      <c r="C225" s="3"/>
      <c r="D225" s="1"/>
      <c r="E225" s="15"/>
      <c r="F225" s="5"/>
      <c r="G225" s="5"/>
      <c r="H225" s="65"/>
      <c r="I225" s="65"/>
    </row>
    <row r="226" spans="2:9" ht="15.75" x14ac:dyDescent="0.25">
      <c r="B226" s="18"/>
      <c r="C226" s="24" t="s">
        <v>8</v>
      </c>
      <c r="D226" s="25"/>
      <c r="E226" s="19"/>
      <c r="F226" s="8">
        <f>SUM(F224)</f>
        <v>21333510.800000001</v>
      </c>
      <c r="G226" s="8">
        <f>SUM(G224)</f>
        <v>25386930.580000002</v>
      </c>
      <c r="H226" s="65"/>
      <c r="I226" s="65"/>
    </row>
    <row r="227" spans="2:9" ht="21" x14ac:dyDescent="0.35">
      <c r="B227" s="65"/>
      <c r="C227" s="117"/>
      <c r="D227" s="65"/>
      <c r="E227" s="65"/>
      <c r="F227" s="118"/>
      <c r="G227" s="118"/>
      <c r="H227" s="65"/>
      <c r="I227" s="65"/>
    </row>
    <row r="228" spans="2:9" ht="21" x14ac:dyDescent="0.35">
      <c r="B228" s="65"/>
      <c r="C228" s="117"/>
      <c r="D228" s="65"/>
      <c r="E228" s="65"/>
      <c r="F228" s="118"/>
      <c r="G228" s="118"/>
      <c r="H228" s="65"/>
      <c r="I228" s="65"/>
    </row>
  </sheetData>
  <mergeCells count="8">
    <mergeCell ref="B187:G187"/>
    <mergeCell ref="C186:G186"/>
    <mergeCell ref="B2:G2"/>
    <mergeCell ref="C3:G3"/>
    <mergeCell ref="B114:G114"/>
    <mergeCell ref="B140:G140"/>
    <mergeCell ref="B178:G178"/>
    <mergeCell ref="B30:G30"/>
  </mergeCells>
  <pageMargins left="0.19685039370078741" right="0.23622047244094491" top="0.35433070866141736" bottom="3.937007874015748E-2" header="0.11811023622047245" footer="0.1181102362204724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Sheet1!_Hlk56410381</vt:lpstr>
      <vt:lpstr>Sheet1!_Hlk56411060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2021-02-19T09:02:41Z</dcterms:modified>
</cp:coreProperties>
</file>